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<sst xmlns="http://schemas.openxmlformats.org/spreadsheetml/2006/main" count="153" uniqueCount="105">
  <si>
    <t>Перелік об'єктів, видатки  які у 2017 році  будуть проводитися 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</si>
  <si>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</si>
  <si>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</si>
  <si>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</si>
  <si>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</si>
  <si>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</si>
  <si>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</si>
  <si>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</si>
  <si>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</si>
  <si>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</si>
  <si>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</si>
  <si>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</si>
  <si>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</si>
  <si>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</si>
  <si>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</si>
  <si>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</si>
  <si>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</si>
  <si>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</si>
  <si>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</si>
  <si>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</si>
  <si>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</si>
  <si>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</si>
  <si>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</si>
  <si>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</si>
  <si>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</si>
  <si>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</si>
  <si>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</si>
  <si>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0824</t>
  </si>
  <si>
    <t>1510000</t>
  </si>
  <si>
    <t>2410000</t>
  </si>
  <si>
    <t>Капітальні видатки</t>
  </si>
  <si>
    <t>УСЬОГО</t>
  </si>
  <si>
    <t>0470</t>
  </si>
  <si>
    <t>Поповнення статутного фонду КП «Міськсвітло»:</t>
  </si>
  <si>
    <t xml:space="preserve"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 </t>
  </si>
  <si>
    <t xml:space="preserve">Капітальний ремонт (вимощення, стіни, дах) приміщення ЗОШ І-ІІІ ст. № 7 по вул. Земській, 36 в м. Прилуки Чернігівської області» </t>
  </si>
  <si>
    <t>Реконструкція громадської вбиральні в центральній частині м. Прилуки Чернігівської області».</t>
  </si>
  <si>
    <t>Будівництво нерегульованого залізничного переїзду по вул.. Челюскінців</t>
  </si>
  <si>
    <t xml:space="preserve">Виготовлення проектно-кошторисної документації по об’єкту «реконструкція будівлі школи № 4 під культурно-мистецький центр "Творчий простір"по вул. Садовій, 16 в м. Прилуки Чернігівської області» з поданням та проходженням експертизи </t>
  </si>
  <si>
    <t>Поповнення статутного фонду КП «Муніципальна поліція»:</t>
  </si>
  <si>
    <t>Капітальні трансфертипідприємствам (установам, організаціям)</t>
  </si>
  <si>
    <t>2010</t>
  </si>
  <si>
    <t>0731</t>
  </si>
  <si>
    <t>Багатопрофільн стаціонарна медична допомога</t>
  </si>
  <si>
    <t>0726</t>
  </si>
  <si>
    <t>Первинна медична допомога населенню</t>
  </si>
  <si>
    <t>Надання загальної середньої освіти загальноосвітніми навчальними закладами</t>
  </si>
  <si>
    <t>Управління освіти Прилуцької  міської ради (Головний розпорядник)</t>
  </si>
  <si>
    <t>Централізоване ведення бухобліку</t>
  </si>
  <si>
    <t xml:space="preserve">Поповнення статутного фонду         КП  Шкільний                                                                                    </t>
  </si>
  <si>
    <t>4016310</t>
  </si>
  <si>
    <t>4010000</t>
  </si>
  <si>
    <t>Бібліотеки (книги, підписка)</t>
  </si>
  <si>
    <t>Дошільна освіта</t>
  </si>
  <si>
    <t>Надання позашкільної освіти</t>
  </si>
  <si>
    <t>4016410</t>
  </si>
  <si>
    <t>Реалізація інвестиційних проектів</t>
  </si>
  <si>
    <t>утримання та розвиток інфраструктури доріг</t>
  </si>
  <si>
    <t>Реалізація заходів щодо нвестиц розвитку територій</t>
  </si>
  <si>
    <t>Покращення матеріально-технічної бази Прилуцької ЗОШ І-ІІІ ступенів № 14 Прилуцької міської ради Чернігівської області та Центру творчості дітей та юнацтва Прилуцької міської ради Чернігівської області</t>
  </si>
  <si>
    <t>6310</t>
  </si>
  <si>
    <t>Будівництво II корпусу школи-гімназії та реконструкція існуючого по вул. Київській, 190, в м. Прилуках Чернігівської області (перша черга — будівництво другого корпусу)</t>
  </si>
  <si>
    <t>6410</t>
  </si>
  <si>
    <t>Капітальний ремонт (стіни, дах, облаштування каналізації, підлога) приміщення Центру науково-технічної творчості молоді та дітей по вул. Галаганівській, 12, в м. Прилуках, Чернігівської області</t>
  </si>
  <si>
    <t>0456</t>
  </si>
  <si>
    <t>1513250</t>
  </si>
  <si>
    <t>3250</t>
  </si>
  <si>
    <t>Грошова компенсація за належні до отримання жилі приміщення для сімей загиблих осіб</t>
  </si>
  <si>
    <t>Виготовлення проектно-кошторисної документації по об’єкту «Капітальний ремонт (технічне переоснащеннявнутрішніх систем електроосвітлення будівлі Прилуцької дитячої музичної школи ім. Л.М.Ревуцькогопо вул земській,11 в м.Прилуки Чернігівської області" з поданням та проходженням експертизи</t>
  </si>
  <si>
    <r>
      <t xml:space="preserve">Уточнений бюджет </t>
    </r>
    <r>
      <rPr>
        <sz val="10"/>
        <rFont val="Arial Cyr"/>
        <family val="0"/>
      </rPr>
      <t>на  01.01.18.</t>
    </r>
  </si>
  <si>
    <t>ЗАТВЕРДЖЕНО</t>
  </si>
  <si>
    <t>Рішення міської ради</t>
  </si>
  <si>
    <t>Додаток 6</t>
  </si>
  <si>
    <t xml:space="preserve">Поповнення статутного фонду         КП "Прилукитепловодопостачання"                                                                                               </t>
  </si>
  <si>
    <t xml:space="preserve">Поповнення статутного фонду         КП  ТК"Прилуки"                                                                                               </t>
  </si>
  <si>
    <t>Надання стоматологічної допомоги населенню</t>
  </si>
  <si>
    <t>0312140</t>
  </si>
  <si>
    <t>2140</t>
  </si>
  <si>
    <t>0722</t>
  </si>
  <si>
    <t>0312180</t>
  </si>
  <si>
    <t>2180</t>
  </si>
  <si>
    <t>1011010</t>
  </si>
  <si>
    <t>1010</t>
  </si>
  <si>
    <t>0910</t>
  </si>
  <si>
    <t>1011020</t>
  </si>
  <si>
    <t>1020</t>
  </si>
  <si>
    <t>0921</t>
  </si>
  <si>
    <t>1011090</t>
  </si>
  <si>
    <t>1090</t>
  </si>
  <si>
    <t>0960</t>
  </si>
  <si>
    <t>1016410</t>
  </si>
  <si>
    <t>1060</t>
  </si>
  <si>
    <t>7618800</t>
  </si>
  <si>
    <t>8800</t>
  </si>
  <si>
    <r>
      <t>Капремонт житлового фонду ОСББ</t>
    </r>
    <r>
      <rPr>
        <b/>
        <sz val="12"/>
        <rFont val="Cambria"/>
        <family val="1"/>
      </rPr>
      <t xml:space="preserve"> (БР-512,9</t>
    </r>
    <r>
      <rPr>
        <sz val="12"/>
        <rFont val="Cambria"/>
        <family val="1"/>
      </rPr>
      <t xml:space="preserve"> із ЗФ-решта)</t>
    </r>
  </si>
  <si>
    <r>
      <t>Виконавчий комітет  Прилуцької міської ради</t>
    </r>
    <r>
      <rPr>
        <b/>
        <i/>
        <sz val="11"/>
        <color indexed="8"/>
        <rFont val="Cambria"/>
        <family val="1"/>
      </rPr>
      <t xml:space="preserve"> (головний розпорядник)</t>
    </r>
  </si>
  <si>
    <r>
      <t xml:space="preserve"> Управління праці та соціального захисту населення Прилуцької  міської ради </t>
    </r>
    <r>
      <rPr>
        <b/>
        <i/>
        <sz val="11"/>
        <color indexed="8"/>
        <rFont val="Cambria"/>
        <family val="1"/>
      </rPr>
      <t>(Головний розпорядник)</t>
    </r>
  </si>
  <si>
    <r>
      <t>Відділ культури і туризму Прилуцької міської ради</t>
    </r>
    <r>
      <rPr>
        <i/>
        <sz val="11"/>
        <rFont val="Cambria"/>
        <family val="1"/>
      </rPr>
      <t xml:space="preserve"> (головний розпорядник)</t>
    </r>
  </si>
  <si>
    <r>
      <t>Управління капітального будівництва Прилуцької міської ради</t>
    </r>
    <r>
      <rPr>
        <b/>
        <i/>
        <sz val="11"/>
        <color indexed="8"/>
        <rFont val="Cambria"/>
        <family val="1"/>
      </rPr>
      <t xml:space="preserve"> ( головний розпорядник)</t>
    </r>
  </si>
  <si>
    <t>Будівництво II корпусу школи-гімназії та реконструкція існуючого по вул. Київській, 190, в м. Прилуках Чернігівської області (перша черга — будівництво ІІ корпусу)</t>
  </si>
  <si>
    <t>Співфін по обєкту Будівництво спортивного майданчикадля міні футболу зі штучним покриттям</t>
  </si>
  <si>
    <t>Начальник фінансового управління</t>
  </si>
  <si>
    <t>О.І.Ворона</t>
  </si>
  <si>
    <t>( 40 сесія 7 скликання)</t>
  </si>
  <si>
    <t xml:space="preserve">22 лютого 2018 року № 2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</si>
</sst>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Arial Cyr"/>
      <family val="0"/>
    </font>
    <font>
      <sz val="12"/>
      <name val="Times New Roman"/>
      <family val="1"/>
    </font>
    <font>
      <sz val="13.5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i/>
      <sz val="11"/>
      <name val="Cambria"/>
      <family val="1"/>
    </font>
    <font>
      <b/>
      <sz val="13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6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0"/>
      <color indexed="8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5" fillId="0" borderId="0" xfId="52" applyFont="1" applyFill="1" applyBorder="1" applyAlignment="1" quotePrefix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3" fillId="0" borderId="0" xfId="52" applyFont="1" applyFill="1" applyBorder="1" applyAlignment="1" quotePrefix="1">
      <alignment horizontal="left" vertical="top"/>
    </xf>
    <xf numFmtId="2" fontId="24" fillId="0" borderId="0" xfId="0" applyNumberFormat="1" applyFont="1" applyFill="1" applyBorder="1" applyAlignment="1">
      <alignment horizontal="left" vertical="top"/>
    </xf>
    <xf numFmtId="49" fontId="23" fillId="0" borderId="0" xfId="52" applyNumberFormat="1" applyFont="1" applyFill="1" applyBorder="1" applyAlignment="1">
      <alignment horizontal="left" vertical="top" wrapText="1"/>
    </xf>
    <xf numFmtId="2" fontId="34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5" fillId="0" borderId="0" xfId="52" applyNumberFormat="1" applyFont="1" applyFill="1" applyBorder="1" applyAlignment="1" applyProtection="1">
      <alignment vertical="top" wrapText="1"/>
      <protection/>
    </xf>
    <xf numFmtId="49" fontId="25" fillId="0" borderId="0" xfId="52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35" fillId="0" borderId="0" xfId="0" applyNumberFormat="1" applyFont="1" applyFill="1" applyBorder="1" applyAlignment="1" quotePrefix="1">
      <alignment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6" fillId="0" borderId="0" xfId="0" applyFont="1" applyFill="1" applyBorder="1" applyAlignment="1">
      <alignment/>
    </xf>
    <xf numFmtId="49" fontId="30" fillId="0" borderId="0" xfId="52" applyNumberFormat="1" applyFont="1" applyFill="1" applyBorder="1" applyAlignment="1">
      <alignment horizontal="left" vertical="top"/>
    </xf>
    <xf numFmtId="0" fontId="25" fillId="0" borderId="0" xfId="0" applyFont="1" applyAlignment="1">
      <alignment vertical="top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2" fontId="33" fillId="24" borderId="10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2" fontId="41" fillId="24" borderId="10" xfId="0" applyNumberFormat="1" applyFont="1" applyFill="1" applyBorder="1" applyAlignment="1">
      <alignment horizontal="left" vertical="top"/>
    </xf>
    <xf numFmtId="0" fontId="37" fillId="0" borderId="10" xfId="0" applyFont="1" applyBorder="1" applyAlignment="1">
      <alignment horizontal="justify" vertical="top"/>
    </xf>
    <xf numFmtId="0" fontId="38" fillId="24" borderId="10" xfId="0" applyFont="1" applyFill="1" applyBorder="1" applyAlignment="1">
      <alignment horizontal="justify" vertical="top"/>
    </xf>
    <xf numFmtId="0" fontId="37" fillId="0" borderId="10" xfId="0" applyFont="1" applyFill="1" applyBorder="1" applyAlignment="1">
      <alignment horizontal="justify" vertical="top"/>
    </xf>
    <xf numFmtId="2" fontId="38" fillId="24" borderId="10" xfId="0" applyNumberFormat="1" applyFont="1" applyFill="1" applyBorder="1" applyAlignment="1">
      <alignment vertical="top" wrapText="1"/>
    </xf>
    <xf numFmtId="0" fontId="38" fillId="8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8" borderId="10" xfId="0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 horizontal="left" vertical="top"/>
    </xf>
    <xf numFmtId="0" fontId="37" fillId="25" borderId="10" xfId="52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2" fontId="37" fillId="0" borderId="10" xfId="0" applyNumberFormat="1" applyFont="1" applyBorder="1" applyAlignment="1">
      <alignment horizontal="left" vertical="top"/>
    </xf>
    <xf numFmtId="2" fontId="38" fillId="0" borderId="10" xfId="0" applyNumberFormat="1" applyFont="1" applyFill="1" applyBorder="1" applyAlignment="1">
      <alignment horizontal="left" vertical="top"/>
    </xf>
    <xf numFmtId="2" fontId="38" fillId="8" borderId="10" xfId="0" applyNumberFormat="1" applyFont="1" applyFill="1" applyBorder="1" applyAlignment="1">
      <alignment horizontal="left" vertical="top"/>
    </xf>
    <xf numFmtId="2" fontId="37" fillId="0" borderId="10" xfId="0" applyNumberFormat="1" applyFont="1" applyFill="1" applyBorder="1" applyAlignment="1">
      <alignment horizontal="left" vertical="top"/>
    </xf>
    <xf numFmtId="2" fontId="38" fillId="24" borderId="11" xfId="0" applyNumberFormat="1" applyFont="1" applyFill="1" applyBorder="1" applyAlignment="1">
      <alignment horizontal="left" vertical="top"/>
    </xf>
    <xf numFmtId="2" fontId="38" fillId="26" borderId="12" xfId="0" applyNumberFormat="1" applyFont="1" applyFill="1" applyBorder="1" applyAlignment="1">
      <alignment horizontal="left" vertical="top"/>
    </xf>
    <xf numFmtId="2" fontId="38" fillId="8" borderId="11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24" borderId="10" xfId="0" applyNumberFormat="1" applyFont="1" applyFill="1" applyBorder="1" applyAlignment="1">
      <alignment horizontal="center" vertical="top" wrapText="1"/>
    </xf>
    <xf numFmtId="0" fontId="42" fillId="24" borderId="10" xfId="0" applyNumberFormat="1" applyFont="1" applyFill="1" applyBorder="1" applyAlignment="1">
      <alignment horizontal="center" vertical="top" wrapText="1"/>
    </xf>
    <xf numFmtId="0" fontId="43" fillId="24" borderId="10" xfId="0" applyNumberFormat="1" applyFont="1" applyFill="1" applyBorder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43" fillId="8" borderId="10" xfId="0" applyNumberFormat="1" applyFont="1" applyFill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49" fontId="43" fillId="8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0" fontId="46" fillId="24" borderId="10" xfId="52" applyFont="1" applyFill="1" applyBorder="1" applyAlignment="1" quotePrefix="1">
      <alignment horizontal="left" vertical="top"/>
    </xf>
    <xf numFmtId="0" fontId="46" fillId="24" borderId="10" xfId="52" applyFont="1" applyFill="1" applyBorder="1" applyAlignment="1">
      <alignment horizontal="left" vertical="top" wrapText="1"/>
    </xf>
    <xf numFmtId="0" fontId="45" fillId="0" borderId="0" xfId="52" applyNumberFormat="1" applyFont="1" applyFill="1" applyBorder="1" applyAlignment="1" applyProtection="1">
      <alignment vertical="center" wrapText="1"/>
      <protection/>
    </xf>
    <xf numFmtId="49" fontId="43" fillId="24" borderId="10" xfId="0" applyNumberFormat="1" applyFont="1" applyFill="1" applyBorder="1" applyAlignment="1">
      <alignment horizontal="center" vertical="top" wrapText="1"/>
    </xf>
    <xf numFmtId="49" fontId="43" fillId="24" borderId="10" xfId="0" applyNumberFormat="1" applyFont="1" applyFill="1" applyBorder="1" applyAlignment="1" quotePrefix="1">
      <alignment horizontal="center" vertical="top" wrapText="1"/>
    </xf>
    <xf numFmtId="49" fontId="47" fillId="24" borderId="10" xfId="0" applyNumberFormat="1" applyFont="1" applyFill="1" applyBorder="1" applyAlignment="1" quotePrefix="1">
      <alignment horizontal="center" vertical="top" wrapText="1"/>
    </xf>
    <xf numFmtId="2" fontId="43" fillId="24" borderId="10" xfId="0" applyNumberFormat="1" applyFont="1" applyFill="1" applyBorder="1" applyAlignment="1">
      <alignment vertical="top" wrapText="1"/>
    </xf>
    <xf numFmtId="0" fontId="49" fillId="0" borderId="10" xfId="0" applyFont="1" applyBorder="1" applyAlignment="1" quotePrefix="1">
      <alignment horizontal="center" vertical="center" wrapText="1"/>
    </xf>
    <xf numFmtId="2" fontId="49" fillId="0" borderId="10" xfId="0" applyNumberFormat="1" applyFont="1" applyBorder="1" applyAlignment="1" quotePrefix="1">
      <alignment horizontal="center" vertical="center" wrapText="1"/>
    </xf>
    <xf numFmtId="2" fontId="49" fillId="0" borderId="10" xfId="0" applyNumberFormat="1" applyFont="1" applyBorder="1" applyAlignment="1" quotePrefix="1">
      <alignment vertical="center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Border="1" applyAlignment="1">
      <alignment vertical="top" wrapText="1"/>
    </xf>
    <xf numFmtId="2" fontId="46" fillId="24" borderId="10" xfId="0" applyNumberFormat="1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vertical="top" wrapText="1"/>
    </xf>
    <xf numFmtId="49" fontId="46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horizontal="center" vertical="top" wrapText="1"/>
    </xf>
    <xf numFmtId="2" fontId="43" fillId="24" borderId="10" xfId="0" applyNumberFormat="1" applyFont="1" applyFill="1" applyBorder="1" applyAlignment="1" quotePrefix="1">
      <alignment vertical="top" wrapText="1"/>
    </xf>
    <xf numFmtId="49" fontId="46" fillId="8" borderId="10" xfId="0" applyNumberFormat="1" applyFont="1" applyFill="1" applyBorder="1" applyAlignment="1">
      <alignment horizontal="center" vertical="top" wrapText="1"/>
    </xf>
    <xf numFmtId="2" fontId="43" fillId="8" borderId="10" xfId="0" applyNumberFormat="1" applyFont="1" applyFill="1" applyBorder="1" applyAlignment="1" quotePrefix="1">
      <alignment vertical="top" wrapText="1"/>
    </xf>
    <xf numFmtId="49" fontId="45" fillId="0" borderId="10" xfId="52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49" fontId="46" fillId="24" borderId="10" xfId="52" applyNumberFormat="1" applyFont="1" applyFill="1" applyBorder="1" applyAlignment="1">
      <alignment horizontal="left" vertical="top"/>
    </xf>
    <xf numFmtId="2" fontId="46" fillId="24" borderId="10" xfId="0" applyNumberFormat="1" applyFont="1" applyFill="1" applyBorder="1" applyAlignment="1">
      <alignment vertical="center" wrapText="1"/>
    </xf>
    <xf numFmtId="0" fontId="46" fillId="24" borderId="10" xfId="52" applyNumberFormat="1" applyFont="1" applyFill="1" applyBorder="1" applyAlignment="1" applyProtection="1">
      <alignment horizontal="left" vertical="top" wrapText="1"/>
      <protection/>
    </xf>
    <xf numFmtId="0" fontId="46" fillId="0" borderId="0" xfId="52" applyFont="1" applyFill="1" applyBorder="1" applyAlignment="1" quotePrefix="1">
      <alignment horizontal="left" vertical="top"/>
    </xf>
    <xf numFmtId="49" fontId="45" fillId="0" borderId="0" xfId="52" applyNumberFormat="1" applyFont="1" applyFill="1" applyBorder="1" applyAlignment="1">
      <alignment horizontal="left" vertical="top"/>
    </xf>
    <xf numFmtId="0" fontId="46" fillId="0" borderId="0" xfId="52" applyFont="1" applyFill="1" applyBorder="1" applyAlignment="1">
      <alignment horizontal="left" vertical="top" wrapText="1"/>
    </xf>
    <xf numFmtId="0" fontId="46" fillId="0" borderId="0" xfId="52" applyNumberFormat="1" applyFont="1" applyFill="1" applyBorder="1" applyAlignment="1" applyProtection="1">
      <alignment horizontal="left" vertical="top" wrapText="1"/>
      <protection/>
    </xf>
    <xf numFmtId="0" fontId="45" fillId="0" borderId="0" xfId="52" applyFont="1" applyFill="1" applyBorder="1" applyAlignment="1" quotePrefix="1">
      <alignment horizontal="left" vertical="top"/>
    </xf>
    <xf numFmtId="0" fontId="42" fillId="0" borderId="0" xfId="0" applyFont="1" applyFill="1" applyBorder="1" applyAlignment="1">
      <alignment vertical="top" wrapText="1"/>
    </xf>
    <xf numFmtId="0" fontId="45" fillId="0" borderId="0" xfId="52" applyNumberFormat="1" applyFont="1" applyFill="1" applyBorder="1" applyAlignment="1" applyProtection="1">
      <alignment horizontal="left" vertical="top" wrapText="1"/>
      <protection/>
    </xf>
    <xf numFmtId="0" fontId="45" fillId="0" borderId="0" xfId="52" applyFont="1" applyFill="1" applyBorder="1" applyAlignment="1">
      <alignment horizontal="left" vertical="top" wrapText="1"/>
    </xf>
    <xf numFmtId="49" fontId="45" fillId="0" borderId="0" xfId="52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justify" vertical="top"/>
    </xf>
    <xf numFmtId="0" fontId="45" fillId="0" borderId="0" xfId="0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vertical="top" wrapText="1"/>
    </xf>
    <xf numFmtId="0" fontId="45" fillId="0" borderId="0" xfId="52" applyNumberFormat="1" applyFont="1" applyFill="1" applyBorder="1" applyAlignment="1" applyProtection="1">
      <alignment vertical="top" wrapText="1"/>
      <protection/>
    </xf>
    <xf numFmtId="0" fontId="31" fillId="0" borderId="13" xfId="0" applyFont="1" applyBorder="1" applyAlignment="1">
      <alignment vertical="top" wrapText="1"/>
    </xf>
    <xf numFmtId="0" fontId="5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2"/>
  <sheetViews>
    <sheetView tabSelected="1" zoomScale="75" zoomScaleNormal="75" zoomScalePageLayoutView="0" workbookViewId="0" topLeftCell="A1">
      <pane xSplit="22416" topLeftCell="A1" activePane="topLeft" state="split"/>
      <selection pane="topLeft" activeCell="H16" sqref="H16"/>
      <selection pane="topRight" activeCell="AA3" sqref="AA3"/>
    </sheetView>
  </sheetViews>
  <sheetFormatPr defaultColWidth="9.00390625" defaultRowHeight="12.75"/>
  <cols>
    <col min="1" max="1" width="5.125" style="0" customWidth="1"/>
    <col min="2" max="2" width="13.25390625" style="0" customWidth="1"/>
    <col min="3" max="3" width="9.50390625" style="0" customWidth="1"/>
    <col min="4" max="4" width="11.625" style="0" customWidth="1"/>
    <col min="5" max="5" width="36.125" style="0" customWidth="1"/>
    <col min="6" max="6" width="35.50390625" style="0" customWidth="1"/>
    <col min="7" max="7" width="15.25390625" style="0" customWidth="1"/>
    <col min="8" max="8" width="21.625" style="0" customWidth="1"/>
    <col min="9" max="9" width="10.875" style="0" bestFit="1" customWidth="1"/>
    <col min="10" max="10" width="9.375" style="0" bestFit="1" customWidth="1"/>
  </cols>
  <sheetData>
    <row r="3" ht="15">
      <c r="H3" s="36" t="s">
        <v>70</v>
      </c>
    </row>
    <row r="4" ht="15">
      <c r="H4" s="36" t="s">
        <v>71</v>
      </c>
    </row>
    <row r="5" ht="15">
      <c r="H5" s="36" t="s">
        <v>103</v>
      </c>
    </row>
    <row r="6" ht="15">
      <c r="H6" s="36" t="s">
        <v>104</v>
      </c>
    </row>
    <row r="7" ht="18">
      <c r="H7" s="34" t="s">
        <v>72</v>
      </c>
    </row>
    <row r="9" spans="2:7" ht="15">
      <c r="B9" s="109" t="s">
        <v>0</v>
      </c>
      <c r="C9" s="109"/>
      <c r="D9" s="109"/>
      <c r="E9" s="109"/>
      <c r="F9" s="109"/>
      <c r="G9" s="109"/>
    </row>
    <row r="10" spans="2:6" ht="16.5">
      <c r="B10" s="3"/>
      <c r="C10" s="3"/>
      <c r="D10" s="3"/>
      <c r="E10" s="4"/>
      <c r="F10" s="4"/>
    </row>
    <row r="11" spans="2:8" ht="94.5">
      <c r="B11" s="5" t="s">
        <v>1</v>
      </c>
      <c r="C11" s="5" t="s">
        <v>2</v>
      </c>
      <c r="D11" s="5" t="s">
        <v>3</v>
      </c>
      <c r="E11" s="32" t="s">
        <v>4</v>
      </c>
      <c r="F11" s="6" t="s">
        <v>5</v>
      </c>
      <c r="G11" s="6" t="s">
        <v>6</v>
      </c>
      <c r="H11" s="107" t="s">
        <v>69</v>
      </c>
    </row>
    <row r="12" spans="1:8" ht="41.25">
      <c r="A12" s="1"/>
      <c r="B12" s="72" t="s">
        <v>14</v>
      </c>
      <c r="C12" s="73"/>
      <c r="D12" s="74"/>
      <c r="E12" s="75" t="s">
        <v>95</v>
      </c>
      <c r="F12" s="37"/>
      <c r="G12" s="53">
        <f>SUM(G13:G24)</f>
        <v>2084000</v>
      </c>
      <c r="H12" s="45">
        <f>SUM(H13:H24)</f>
        <v>13202835</v>
      </c>
    </row>
    <row r="13" spans="1:8" ht="69">
      <c r="A13" s="1"/>
      <c r="B13" s="56">
        <v>310180</v>
      </c>
      <c r="C13" s="57" t="s">
        <v>18</v>
      </c>
      <c r="D13" s="58" t="s">
        <v>21</v>
      </c>
      <c r="E13" s="43" t="s">
        <v>17</v>
      </c>
      <c r="F13" s="38" t="s">
        <v>30</v>
      </c>
      <c r="G13" s="49">
        <v>394000</v>
      </c>
      <c r="H13" s="49">
        <v>394000</v>
      </c>
    </row>
    <row r="14" spans="1:8" ht="45">
      <c r="A14" s="1"/>
      <c r="B14" s="56">
        <v>312010</v>
      </c>
      <c r="C14" s="57" t="s">
        <v>41</v>
      </c>
      <c r="D14" s="58" t="s">
        <v>42</v>
      </c>
      <c r="E14" s="43" t="s">
        <v>43</v>
      </c>
      <c r="F14" s="38" t="s">
        <v>40</v>
      </c>
      <c r="G14" s="49"/>
      <c r="H14" s="49">
        <v>1458755</v>
      </c>
    </row>
    <row r="15" spans="1:8" ht="27">
      <c r="A15" s="1"/>
      <c r="B15" s="76" t="s">
        <v>76</v>
      </c>
      <c r="C15" s="76" t="s">
        <v>77</v>
      </c>
      <c r="D15" s="77" t="s">
        <v>78</v>
      </c>
      <c r="E15" s="78" t="s">
        <v>75</v>
      </c>
      <c r="F15" s="38"/>
      <c r="G15" s="49"/>
      <c r="H15" s="49">
        <v>16000</v>
      </c>
    </row>
    <row r="16" spans="1:8" ht="45">
      <c r="A16" s="1"/>
      <c r="B16" s="76" t="s">
        <v>79</v>
      </c>
      <c r="C16" s="76" t="s">
        <v>80</v>
      </c>
      <c r="D16" s="77" t="s">
        <v>44</v>
      </c>
      <c r="E16" s="43" t="s">
        <v>45</v>
      </c>
      <c r="F16" s="38" t="s">
        <v>40</v>
      </c>
      <c r="G16" s="49"/>
      <c r="H16" s="49">
        <v>54265</v>
      </c>
    </row>
    <row r="17" spans="1:8" ht="27">
      <c r="A17" s="1"/>
      <c r="B17" s="79" t="s">
        <v>19</v>
      </c>
      <c r="C17" s="80">
        <v>3131</v>
      </c>
      <c r="D17" s="59">
        <v>1040</v>
      </c>
      <c r="E17" s="43" t="s">
        <v>20</v>
      </c>
      <c r="F17" s="38" t="s">
        <v>30</v>
      </c>
      <c r="G17" s="49">
        <v>40000</v>
      </c>
      <c r="H17" s="49">
        <v>0</v>
      </c>
    </row>
    <row r="18" spans="1:8" ht="30">
      <c r="A18" s="1"/>
      <c r="B18" s="56" t="s">
        <v>11</v>
      </c>
      <c r="C18" s="60">
        <v>7470</v>
      </c>
      <c r="D18" s="59" t="s">
        <v>12</v>
      </c>
      <c r="E18" s="81" t="s">
        <v>13</v>
      </c>
      <c r="F18" s="38" t="s">
        <v>15</v>
      </c>
      <c r="G18" s="49">
        <v>150000</v>
      </c>
      <c r="H18" s="49">
        <v>963865</v>
      </c>
    </row>
    <row r="19" spans="1:8" ht="45">
      <c r="A19" s="1"/>
      <c r="B19" s="56" t="s">
        <v>11</v>
      </c>
      <c r="C19" s="60">
        <v>7470</v>
      </c>
      <c r="D19" s="59" t="s">
        <v>12</v>
      </c>
      <c r="E19" s="81" t="s">
        <v>13</v>
      </c>
      <c r="F19" s="38" t="s">
        <v>73</v>
      </c>
      <c r="G19" s="49">
        <v>500000</v>
      </c>
      <c r="H19" s="49">
        <v>4843000</v>
      </c>
    </row>
    <row r="20" spans="1:8" ht="30">
      <c r="A20" s="1"/>
      <c r="B20" s="56" t="s">
        <v>11</v>
      </c>
      <c r="C20" s="60">
        <v>7470</v>
      </c>
      <c r="D20" s="59" t="s">
        <v>12</v>
      </c>
      <c r="E20" s="81" t="s">
        <v>13</v>
      </c>
      <c r="F20" s="38" t="s">
        <v>74</v>
      </c>
      <c r="G20" s="49">
        <v>200000</v>
      </c>
      <c r="H20" s="49">
        <v>200000</v>
      </c>
    </row>
    <row r="21" spans="1:8" ht="30">
      <c r="A21" s="1"/>
      <c r="B21" s="56" t="s">
        <v>11</v>
      </c>
      <c r="C21" s="60">
        <v>7470</v>
      </c>
      <c r="D21" s="59" t="s">
        <v>12</v>
      </c>
      <c r="E21" s="81" t="s">
        <v>13</v>
      </c>
      <c r="F21" s="38" t="s">
        <v>49</v>
      </c>
      <c r="G21" s="49"/>
      <c r="H21" s="49">
        <v>53000</v>
      </c>
    </row>
    <row r="22" spans="1:8" ht="30">
      <c r="A22" s="1"/>
      <c r="B22" s="56" t="s">
        <v>11</v>
      </c>
      <c r="C22" s="60">
        <v>7470</v>
      </c>
      <c r="D22" s="59" t="s">
        <v>12</v>
      </c>
      <c r="E22" s="81" t="s">
        <v>13</v>
      </c>
      <c r="F22" s="38" t="s">
        <v>39</v>
      </c>
      <c r="G22" s="49"/>
      <c r="H22" s="49">
        <v>195250</v>
      </c>
    </row>
    <row r="23" spans="1:8" ht="30">
      <c r="A23" s="1"/>
      <c r="B23" s="56" t="s">
        <v>11</v>
      </c>
      <c r="C23" s="60">
        <v>7470</v>
      </c>
      <c r="D23" s="59" t="s">
        <v>12</v>
      </c>
      <c r="E23" s="81" t="s">
        <v>13</v>
      </c>
      <c r="F23" s="38" t="s">
        <v>16</v>
      </c>
      <c r="G23" s="49">
        <v>150000</v>
      </c>
      <c r="H23" s="49">
        <v>1880700</v>
      </c>
    </row>
    <row r="24" spans="1:8" ht="30">
      <c r="A24" s="1"/>
      <c r="B24" s="56" t="s">
        <v>11</v>
      </c>
      <c r="C24" s="60">
        <v>7470</v>
      </c>
      <c r="D24" s="59" t="s">
        <v>12</v>
      </c>
      <c r="E24" s="81" t="s">
        <v>13</v>
      </c>
      <c r="F24" s="38" t="s">
        <v>33</v>
      </c>
      <c r="G24" s="49">
        <v>650000</v>
      </c>
      <c r="H24" s="49">
        <v>3144000</v>
      </c>
    </row>
    <row r="25" spans="1:8" ht="41.25">
      <c r="A25" s="1"/>
      <c r="B25" s="61">
        <v>1010000</v>
      </c>
      <c r="C25" s="61"/>
      <c r="D25" s="62"/>
      <c r="E25" s="82" t="s">
        <v>47</v>
      </c>
      <c r="F25" s="39"/>
      <c r="G25" s="45">
        <f>SUM(G26:G29)</f>
        <v>0</v>
      </c>
      <c r="H25" s="45">
        <f>SUM(H26:H30)</f>
        <v>1975325</v>
      </c>
    </row>
    <row r="26" spans="1:8" ht="15">
      <c r="A26" s="1"/>
      <c r="B26" s="76" t="s">
        <v>81</v>
      </c>
      <c r="C26" s="76" t="s">
        <v>82</v>
      </c>
      <c r="D26" s="77" t="s">
        <v>83</v>
      </c>
      <c r="E26" s="83" t="s">
        <v>53</v>
      </c>
      <c r="F26" s="38" t="s">
        <v>30</v>
      </c>
      <c r="G26" s="50"/>
      <c r="H26" s="49">
        <v>41900</v>
      </c>
    </row>
    <row r="27" spans="1:8" ht="41.25">
      <c r="A27" s="1"/>
      <c r="B27" s="76" t="s">
        <v>84</v>
      </c>
      <c r="C27" s="76" t="s">
        <v>85</v>
      </c>
      <c r="D27" s="77" t="s">
        <v>86</v>
      </c>
      <c r="E27" s="81" t="s">
        <v>46</v>
      </c>
      <c r="F27" s="38" t="s">
        <v>30</v>
      </c>
      <c r="G27" s="49"/>
      <c r="H27" s="49">
        <v>501475</v>
      </c>
    </row>
    <row r="28" spans="1:8" ht="15">
      <c r="A28" s="1"/>
      <c r="B28" s="76" t="s">
        <v>87</v>
      </c>
      <c r="C28" s="76" t="s">
        <v>88</v>
      </c>
      <c r="D28" s="77" t="s">
        <v>89</v>
      </c>
      <c r="E28" s="81" t="s">
        <v>54</v>
      </c>
      <c r="F28" s="38" t="s">
        <v>30</v>
      </c>
      <c r="G28" s="49"/>
      <c r="H28" s="49">
        <v>11950</v>
      </c>
    </row>
    <row r="29" spans="1:8" ht="15">
      <c r="A29" s="1"/>
      <c r="B29" s="76" t="s">
        <v>87</v>
      </c>
      <c r="C29" s="76" t="s">
        <v>88</v>
      </c>
      <c r="D29" s="77" t="s">
        <v>89</v>
      </c>
      <c r="E29" s="81" t="s">
        <v>48</v>
      </c>
      <c r="F29" s="38" t="s">
        <v>30</v>
      </c>
      <c r="G29" s="49"/>
      <c r="H29" s="49">
        <v>0</v>
      </c>
    </row>
    <row r="30" spans="1:8" ht="120">
      <c r="A30" s="1"/>
      <c r="B30" s="76" t="s">
        <v>90</v>
      </c>
      <c r="C30" s="76" t="s">
        <v>62</v>
      </c>
      <c r="D30" s="77" t="s">
        <v>32</v>
      </c>
      <c r="E30" s="81" t="s">
        <v>56</v>
      </c>
      <c r="F30" s="38" t="s">
        <v>59</v>
      </c>
      <c r="G30" s="49"/>
      <c r="H30" s="49">
        <v>1420000</v>
      </c>
    </row>
    <row r="31" spans="1:8" ht="54.75">
      <c r="A31" s="1"/>
      <c r="B31" s="84" t="s">
        <v>28</v>
      </c>
      <c r="C31" s="85"/>
      <c r="D31" s="63"/>
      <c r="E31" s="86" t="s">
        <v>96</v>
      </c>
      <c r="F31" s="41"/>
      <c r="G31" s="45">
        <v>13000</v>
      </c>
      <c r="H31" s="53">
        <f>SUM(H32:H33)</f>
        <v>1108641</v>
      </c>
    </row>
    <row r="32" spans="1:8" ht="27">
      <c r="A32" s="1"/>
      <c r="B32" s="79" t="s">
        <v>22</v>
      </c>
      <c r="C32" s="79" t="s">
        <v>23</v>
      </c>
      <c r="D32" s="64">
        <v>1010</v>
      </c>
      <c r="E32" s="81" t="s">
        <v>24</v>
      </c>
      <c r="F32" s="38" t="s">
        <v>30</v>
      </c>
      <c r="G32" s="49">
        <v>13000</v>
      </c>
      <c r="H32" s="49">
        <v>13000</v>
      </c>
    </row>
    <row r="33" spans="1:8" ht="41.25">
      <c r="A33" s="1"/>
      <c r="B33" s="76" t="s">
        <v>65</v>
      </c>
      <c r="C33" s="76" t="s">
        <v>66</v>
      </c>
      <c r="D33" s="77" t="s">
        <v>91</v>
      </c>
      <c r="E33" s="81" t="s">
        <v>67</v>
      </c>
      <c r="F33" s="38"/>
      <c r="G33" s="49"/>
      <c r="H33" s="49">
        <v>1095641</v>
      </c>
    </row>
    <row r="34" spans="1:8" ht="41.25">
      <c r="A34" s="1"/>
      <c r="B34" s="87" t="s">
        <v>29</v>
      </c>
      <c r="C34" s="87"/>
      <c r="D34" s="65"/>
      <c r="E34" s="88" t="s">
        <v>97</v>
      </c>
      <c r="F34" s="42"/>
      <c r="G34" s="51">
        <v>45000</v>
      </c>
      <c r="H34" s="54">
        <f>SUM(H35)</f>
        <v>76000</v>
      </c>
    </row>
    <row r="35" spans="1:8" ht="15">
      <c r="A35" s="1"/>
      <c r="B35" s="79" t="s">
        <v>25</v>
      </c>
      <c r="C35" s="79" t="s">
        <v>26</v>
      </c>
      <c r="D35" s="66" t="s">
        <v>27</v>
      </c>
      <c r="E35" s="43" t="s">
        <v>52</v>
      </c>
      <c r="F35" s="38" t="s">
        <v>30</v>
      </c>
      <c r="G35" s="49">
        <v>45000</v>
      </c>
      <c r="H35" s="49">
        <v>76000</v>
      </c>
    </row>
    <row r="36" spans="1:8" ht="15">
      <c r="A36" s="1"/>
      <c r="B36" s="87" t="s">
        <v>51</v>
      </c>
      <c r="C36" s="87"/>
      <c r="D36" s="67"/>
      <c r="E36" s="44"/>
      <c r="F36" s="42"/>
      <c r="G36" s="51"/>
      <c r="H36" s="55">
        <f>SUM(H37:H38)</f>
        <v>29685198</v>
      </c>
    </row>
    <row r="37" spans="1:8" ht="90">
      <c r="A37" s="1"/>
      <c r="B37" s="79" t="s">
        <v>50</v>
      </c>
      <c r="C37" s="57" t="s">
        <v>60</v>
      </c>
      <c r="D37" s="68" t="s">
        <v>12</v>
      </c>
      <c r="E37" s="81" t="s">
        <v>58</v>
      </c>
      <c r="F37" s="40" t="s">
        <v>61</v>
      </c>
      <c r="G37" s="52"/>
      <c r="H37" s="49">
        <v>262000</v>
      </c>
    </row>
    <row r="38" spans="1:8" ht="90">
      <c r="A38" s="1"/>
      <c r="B38" s="57" t="s">
        <v>55</v>
      </c>
      <c r="C38" s="57" t="s">
        <v>62</v>
      </c>
      <c r="D38" s="68" t="s">
        <v>32</v>
      </c>
      <c r="E38" s="81" t="s">
        <v>56</v>
      </c>
      <c r="F38" s="40" t="s">
        <v>99</v>
      </c>
      <c r="G38" s="52"/>
      <c r="H38" s="49">
        <v>29423198</v>
      </c>
    </row>
    <row r="39" spans="1:9" ht="41.25">
      <c r="A39" s="1"/>
      <c r="B39" s="69">
        <v>4710000</v>
      </c>
      <c r="C39" s="69"/>
      <c r="D39" s="70"/>
      <c r="E39" s="75" t="s">
        <v>98</v>
      </c>
      <c r="F39" s="45"/>
      <c r="G39" s="45">
        <v>1100000</v>
      </c>
      <c r="H39" s="45">
        <f>SUM(H40:H48)</f>
        <v>4718382</v>
      </c>
      <c r="I39" s="33"/>
    </row>
    <row r="40" spans="1:8" ht="41.25">
      <c r="A40" s="1"/>
      <c r="B40" s="56" t="s">
        <v>8</v>
      </c>
      <c r="C40" s="56" t="s">
        <v>9</v>
      </c>
      <c r="D40" s="89" t="s">
        <v>10</v>
      </c>
      <c r="E40" s="81" t="s">
        <v>7</v>
      </c>
      <c r="F40" s="46" t="s">
        <v>94</v>
      </c>
      <c r="G40" s="49">
        <v>1100000</v>
      </c>
      <c r="H40" s="49">
        <v>690600</v>
      </c>
    </row>
    <row r="41" spans="1:8" ht="135">
      <c r="A41" s="1"/>
      <c r="B41" s="90">
        <v>4716310</v>
      </c>
      <c r="C41" s="56">
        <v>6310</v>
      </c>
      <c r="D41" s="89" t="s">
        <v>12</v>
      </c>
      <c r="E41" s="81" t="s">
        <v>58</v>
      </c>
      <c r="F41" s="47" t="s">
        <v>38</v>
      </c>
      <c r="G41" s="49"/>
      <c r="H41" s="49">
        <v>238730</v>
      </c>
    </row>
    <row r="42" spans="1:8" ht="150">
      <c r="A42" s="1"/>
      <c r="B42" s="90">
        <v>4716310</v>
      </c>
      <c r="C42" s="56">
        <v>6310</v>
      </c>
      <c r="D42" s="89" t="s">
        <v>12</v>
      </c>
      <c r="E42" s="81" t="s">
        <v>58</v>
      </c>
      <c r="F42" s="46" t="s">
        <v>34</v>
      </c>
      <c r="G42" s="49"/>
      <c r="H42" s="49">
        <v>35000</v>
      </c>
    </row>
    <row r="43" spans="1:8" ht="195">
      <c r="A43" s="1"/>
      <c r="B43" s="90">
        <v>4716310</v>
      </c>
      <c r="C43" s="56">
        <v>6310</v>
      </c>
      <c r="D43" s="89" t="s">
        <v>12</v>
      </c>
      <c r="E43" s="81" t="s">
        <v>58</v>
      </c>
      <c r="F43" s="46" t="s">
        <v>68</v>
      </c>
      <c r="G43" s="49"/>
      <c r="H43" s="49">
        <v>35000</v>
      </c>
    </row>
    <row r="44" spans="1:8" ht="75">
      <c r="A44" s="1"/>
      <c r="B44" s="90">
        <v>4716310</v>
      </c>
      <c r="C44" s="56">
        <v>6310</v>
      </c>
      <c r="D44" s="89" t="s">
        <v>12</v>
      </c>
      <c r="E44" s="81" t="s">
        <v>58</v>
      </c>
      <c r="F44" s="46" t="s">
        <v>35</v>
      </c>
      <c r="G44" s="49"/>
      <c r="H44" s="49">
        <v>600000</v>
      </c>
    </row>
    <row r="45" spans="1:8" ht="60">
      <c r="A45" s="1"/>
      <c r="B45" s="90">
        <v>4716310</v>
      </c>
      <c r="C45" s="56">
        <v>6310</v>
      </c>
      <c r="D45" s="89" t="s">
        <v>12</v>
      </c>
      <c r="E45" s="81" t="s">
        <v>58</v>
      </c>
      <c r="F45" s="46" t="s">
        <v>36</v>
      </c>
      <c r="G45" s="49"/>
      <c r="H45" s="49">
        <v>830000</v>
      </c>
    </row>
    <row r="46" spans="1:8" ht="60">
      <c r="A46" s="1"/>
      <c r="B46" s="90">
        <v>476410</v>
      </c>
      <c r="C46" s="56">
        <v>6410</v>
      </c>
      <c r="D46" s="89" t="s">
        <v>32</v>
      </c>
      <c r="E46" s="81" t="s">
        <v>56</v>
      </c>
      <c r="F46" s="46" t="s">
        <v>100</v>
      </c>
      <c r="G46" s="49"/>
      <c r="H46" s="49">
        <v>749500</v>
      </c>
    </row>
    <row r="47" spans="1:8" ht="105">
      <c r="A47" s="1"/>
      <c r="B47" s="90">
        <v>476410</v>
      </c>
      <c r="C47" s="56">
        <v>6410</v>
      </c>
      <c r="D47" s="89" t="s">
        <v>32</v>
      </c>
      <c r="E47" s="81" t="s">
        <v>56</v>
      </c>
      <c r="F47" s="46" t="s">
        <v>63</v>
      </c>
      <c r="G47" s="49"/>
      <c r="H47" s="49">
        <v>1496652</v>
      </c>
    </row>
    <row r="48" spans="1:8" ht="45">
      <c r="A48" s="1"/>
      <c r="B48" s="56">
        <v>4716650</v>
      </c>
      <c r="C48" s="56">
        <v>6650</v>
      </c>
      <c r="D48" s="89" t="s">
        <v>64</v>
      </c>
      <c r="E48" s="81" t="s">
        <v>57</v>
      </c>
      <c r="F48" s="48" t="s">
        <v>37</v>
      </c>
      <c r="G48" s="49"/>
      <c r="H48" s="49">
        <v>42900</v>
      </c>
    </row>
    <row r="49" spans="1:8" ht="15">
      <c r="A49" s="1"/>
      <c r="B49" s="76" t="s">
        <v>92</v>
      </c>
      <c r="C49" s="76" t="s">
        <v>93</v>
      </c>
      <c r="D49" s="77" t="s">
        <v>18</v>
      </c>
      <c r="E49" s="81"/>
      <c r="F49" s="31"/>
      <c r="G49" s="49"/>
      <c r="H49" s="49">
        <v>60000</v>
      </c>
    </row>
    <row r="50" spans="1:8" ht="16.5">
      <c r="A50" s="1"/>
      <c r="B50" s="69"/>
      <c r="C50" s="91"/>
      <c r="D50" s="92"/>
      <c r="E50" s="93" t="s">
        <v>31</v>
      </c>
      <c r="F50" s="35"/>
      <c r="G50" s="45">
        <f>G12+G25+G31+G34+G39</f>
        <v>3242000</v>
      </c>
      <c r="H50" s="53">
        <f>H12+H25+H31+H34+H36+H39+H49</f>
        <v>50826381</v>
      </c>
    </row>
    <row r="51" spans="1:7" ht="18">
      <c r="A51" s="1"/>
      <c r="B51" s="94"/>
      <c r="C51" s="95"/>
      <c r="D51" s="96"/>
      <c r="E51" s="97"/>
      <c r="F51" s="8"/>
      <c r="G51" s="30"/>
    </row>
    <row r="52" spans="1:7" ht="16.5">
      <c r="A52" s="1"/>
      <c r="B52" s="98"/>
      <c r="C52" s="95"/>
      <c r="D52" s="99"/>
      <c r="E52" s="100"/>
      <c r="F52" s="8"/>
      <c r="G52" s="10"/>
    </row>
    <row r="53" spans="1:7" ht="15">
      <c r="A53" s="1"/>
      <c r="B53" s="98"/>
      <c r="C53" s="108" t="s">
        <v>101</v>
      </c>
      <c r="G53" s="108" t="s">
        <v>102</v>
      </c>
    </row>
    <row r="54" spans="1:7" ht="16.5">
      <c r="A54" s="1"/>
      <c r="B54" s="94"/>
      <c r="C54" s="94"/>
      <c r="D54" s="96"/>
      <c r="E54" s="97"/>
      <c r="F54" s="14"/>
      <c r="G54" s="10"/>
    </row>
    <row r="55" spans="1:7" ht="16.5">
      <c r="A55" s="1"/>
      <c r="B55" s="98"/>
      <c r="C55" s="95"/>
      <c r="D55" s="99"/>
      <c r="E55" s="100"/>
      <c r="F55" s="14"/>
      <c r="G55" s="10"/>
    </row>
    <row r="56" spans="1:7" ht="16.5">
      <c r="A56" s="1"/>
      <c r="B56" s="98"/>
      <c r="C56" s="95"/>
      <c r="D56" s="101"/>
      <c r="E56" s="100"/>
      <c r="F56" s="14"/>
      <c r="G56" s="11"/>
    </row>
    <row r="57" spans="1:7" ht="16.5">
      <c r="A57" s="1"/>
      <c r="B57" s="94"/>
      <c r="C57" s="94"/>
      <c r="D57" s="96"/>
      <c r="E57" s="97"/>
      <c r="F57" s="8"/>
      <c r="G57" s="10"/>
    </row>
    <row r="58" spans="1:7" ht="16.5">
      <c r="A58" s="1"/>
      <c r="B58" s="98"/>
      <c r="C58" s="102"/>
      <c r="D58" s="100"/>
      <c r="E58" s="103"/>
      <c r="F58" s="16"/>
      <c r="G58" s="10"/>
    </row>
    <row r="59" spans="1:7" ht="16.5">
      <c r="A59" s="1"/>
      <c r="B59" s="98"/>
      <c r="C59" s="102"/>
      <c r="D59" s="97"/>
      <c r="E59" s="104"/>
      <c r="F59" s="8"/>
      <c r="G59" s="10"/>
    </row>
    <row r="60" spans="1:7" ht="16.5">
      <c r="A60" s="1"/>
      <c r="B60" s="98"/>
      <c r="C60" s="102"/>
      <c r="D60" s="100"/>
      <c r="E60" s="100"/>
      <c r="F60" s="8"/>
      <c r="G60" s="11"/>
    </row>
    <row r="61" spans="1:7" ht="16.5">
      <c r="A61" s="1"/>
      <c r="B61" s="98"/>
      <c r="C61" s="102"/>
      <c r="D61" s="100"/>
      <c r="E61" s="100"/>
      <c r="F61" s="8"/>
      <c r="G61" s="10"/>
    </row>
    <row r="62" spans="1:7" ht="16.5">
      <c r="A62" s="1"/>
      <c r="B62" s="98"/>
      <c r="C62" s="102"/>
      <c r="D62" s="100"/>
      <c r="E62" s="105"/>
      <c r="F62" s="8"/>
      <c r="G62" s="10"/>
    </row>
    <row r="63" spans="1:7" ht="16.5">
      <c r="A63" s="1"/>
      <c r="B63" s="98"/>
      <c r="C63" s="102"/>
      <c r="D63" s="100"/>
      <c r="E63" s="105"/>
      <c r="F63" s="8"/>
      <c r="G63" s="10"/>
    </row>
    <row r="64" spans="1:7" ht="16.5">
      <c r="A64" s="1"/>
      <c r="B64" s="98"/>
      <c r="C64" s="102"/>
      <c r="D64" s="100"/>
      <c r="E64" s="105"/>
      <c r="F64" s="8"/>
      <c r="G64" s="10"/>
    </row>
    <row r="65" spans="1:7" ht="119.25" customHeight="1">
      <c r="A65" s="1"/>
      <c r="B65" s="98"/>
      <c r="C65" s="102"/>
      <c r="D65" s="100"/>
      <c r="E65" s="106"/>
      <c r="F65" s="8"/>
      <c r="G65" s="10"/>
    </row>
    <row r="66" spans="1:7" ht="16.5">
      <c r="A66" s="1"/>
      <c r="B66" s="98"/>
      <c r="C66" s="102"/>
      <c r="D66" s="100"/>
      <c r="E66" s="71"/>
      <c r="F66" s="8"/>
      <c r="G66" s="10"/>
    </row>
    <row r="67" spans="1:7" ht="16.5">
      <c r="A67" s="1"/>
      <c r="B67" s="98"/>
      <c r="C67" s="102"/>
      <c r="D67" s="100"/>
      <c r="E67" s="105"/>
      <c r="F67" s="8"/>
      <c r="G67" s="10"/>
    </row>
    <row r="68" spans="1:7" ht="16.5">
      <c r="A68" s="1"/>
      <c r="B68" s="98"/>
      <c r="C68" s="102"/>
      <c r="D68" s="100"/>
      <c r="E68" s="105"/>
      <c r="F68" s="8"/>
      <c r="G68" s="10"/>
    </row>
    <row r="69" spans="1:7" ht="16.5">
      <c r="A69" s="1"/>
      <c r="B69" s="98"/>
      <c r="C69" s="102"/>
      <c r="D69" s="100"/>
      <c r="E69" s="105"/>
      <c r="F69" s="8"/>
      <c r="G69" s="10"/>
    </row>
    <row r="70" spans="1:7" ht="16.5">
      <c r="A70" s="1"/>
      <c r="B70" s="98"/>
      <c r="C70" s="102"/>
      <c r="D70" s="100"/>
      <c r="E70" s="106"/>
      <c r="F70" s="8"/>
      <c r="G70" s="10"/>
    </row>
    <row r="71" spans="1:7" ht="16.5">
      <c r="A71" s="1"/>
      <c r="B71" s="98"/>
      <c r="C71" s="102"/>
      <c r="D71" s="100"/>
      <c r="E71" s="106"/>
      <c r="F71" s="8"/>
      <c r="G71" s="10"/>
    </row>
    <row r="72" spans="1:7" ht="135" customHeight="1">
      <c r="A72" s="1"/>
      <c r="B72" s="13"/>
      <c r="C72" s="15"/>
      <c r="D72" s="9"/>
      <c r="E72" s="18"/>
      <c r="F72" s="8"/>
      <c r="G72" s="10"/>
    </row>
    <row r="73" spans="1:7" ht="158.25" customHeight="1">
      <c r="A73" s="1"/>
      <c r="B73" s="13"/>
      <c r="C73" s="15"/>
      <c r="D73" s="9"/>
      <c r="E73" s="18"/>
      <c r="F73" s="8"/>
      <c r="G73" s="10"/>
    </row>
    <row r="74" spans="1:7" ht="105" customHeight="1">
      <c r="A74" s="1"/>
      <c r="B74" s="13"/>
      <c r="C74" s="15"/>
      <c r="D74" s="9"/>
      <c r="E74" s="18"/>
      <c r="F74" s="8"/>
      <c r="G74" s="10"/>
    </row>
    <row r="75" spans="1:7" ht="16.5">
      <c r="A75" s="1"/>
      <c r="B75" s="13"/>
      <c r="C75" s="15"/>
      <c r="D75" s="9"/>
      <c r="E75" s="18"/>
      <c r="F75" s="8"/>
      <c r="G75" s="11"/>
    </row>
    <row r="76" spans="1:7" ht="16.5">
      <c r="A76" s="1"/>
      <c r="B76" s="13"/>
      <c r="C76" s="15"/>
      <c r="D76" s="9"/>
      <c r="E76" s="18"/>
      <c r="F76" s="8"/>
      <c r="G76" s="10"/>
    </row>
    <row r="77" spans="1:7" ht="125.25" customHeight="1">
      <c r="A77" s="1"/>
      <c r="B77" s="13"/>
      <c r="C77" s="15"/>
      <c r="D77" s="9"/>
      <c r="E77" s="18"/>
      <c r="F77" s="8"/>
      <c r="G77" s="10"/>
    </row>
    <row r="78" spans="1:7" ht="94.5" customHeight="1">
      <c r="A78" s="1"/>
      <c r="B78" s="13"/>
      <c r="C78" s="15"/>
      <c r="D78" s="9"/>
      <c r="E78" s="18"/>
      <c r="F78" s="8"/>
      <c r="G78" s="10"/>
    </row>
    <row r="79" spans="1:7" ht="100.5" customHeight="1">
      <c r="A79" s="1"/>
      <c r="B79" s="13"/>
      <c r="C79" s="15"/>
      <c r="D79" s="9"/>
      <c r="E79" s="18"/>
      <c r="F79" s="8"/>
      <c r="G79" s="10"/>
    </row>
    <row r="80" spans="1:7" ht="16.5">
      <c r="A80" s="1"/>
      <c r="B80" s="13"/>
      <c r="C80" s="15"/>
      <c r="D80" s="9"/>
      <c r="E80" s="17"/>
      <c r="F80" s="8"/>
      <c r="G80" s="10"/>
    </row>
    <row r="81" spans="1:7" ht="156" customHeight="1">
      <c r="A81" s="1"/>
      <c r="B81" s="13"/>
      <c r="C81" s="15"/>
      <c r="D81" s="17"/>
      <c r="E81" s="18"/>
      <c r="F81" s="8"/>
      <c r="G81" s="10"/>
    </row>
    <row r="82" spans="1:7" ht="16.5">
      <c r="A82" s="1"/>
      <c r="B82" s="13"/>
      <c r="C82" s="15"/>
      <c r="D82" s="17"/>
      <c r="E82" s="19"/>
      <c r="F82" s="8"/>
      <c r="G82" s="10"/>
    </row>
    <row r="83" spans="1:7" ht="18">
      <c r="A83" s="1"/>
      <c r="B83" s="7"/>
      <c r="C83" s="20"/>
      <c r="D83" s="21"/>
      <c r="E83" s="22"/>
      <c r="F83" s="8"/>
      <c r="G83" s="10"/>
    </row>
    <row r="84" spans="2:7" ht="16.5">
      <c r="B84" s="13"/>
      <c r="C84" s="15"/>
      <c r="D84" s="17"/>
      <c r="E84" s="21"/>
      <c r="F84" s="8"/>
      <c r="G84" s="10"/>
    </row>
    <row r="85" spans="2:7" ht="16.5">
      <c r="B85" s="13"/>
      <c r="C85" s="15"/>
      <c r="D85" s="17"/>
      <c r="E85" s="21"/>
      <c r="F85" s="8"/>
      <c r="G85" s="10"/>
    </row>
    <row r="86" spans="2:7" ht="16.5">
      <c r="B86" s="13"/>
      <c r="C86" s="15"/>
      <c r="D86" s="17"/>
      <c r="E86" s="18"/>
      <c r="F86" s="8"/>
      <c r="G86" s="10"/>
    </row>
    <row r="87" spans="2:7" ht="16.5">
      <c r="B87" s="13"/>
      <c r="C87" s="15"/>
      <c r="D87" s="17"/>
      <c r="E87" s="18"/>
      <c r="F87" s="8"/>
      <c r="G87" s="10"/>
    </row>
    <row r="88" spans="2:7" ht="16.5">
      <c r="B88" s="13"/>
      <c r="C88" s="15"/>
      <c r="D88" s="17"/>
      <c r="E88" s="9"/>
      <c r="F88" s="8"/>
      <c r="G88" s="10"/>
    </row>
    <row r="89" spans="2:7" ht="16.5">
      <c r="B89" s="23"/>
      <c r="C89" s="23"/>
      <c r="D89" s="24"/>
      <c r="E89" s="25"/>
      <c r="F89" s="23"/>
      <c r="G89" s="10"/>
    </row>
    <row r="90" spans="2:7" ht="16.5">
      <c r="B90" s="12"/>
      <c r="C90" s="26"/>
      <c r="D90" s="27"/>
      <c r="E90" s="9"/>
      <c r="F90" s="12"/>
      <c r="G90" s="10"/>
    </row>
    <row r="91" spans="2:7" ht="16.5">
      <c r="B91" s="12"/>
      <c r="C91" s="12"/>
      <c r="D91" s="23"/>
      <c r="E91" s="12"/>
      <c r="F91" s="12"/>
      <c r="G91" s="10"/>
    </row>
    <row r="92" spans="2:7" ht="12.75">
      <c r="B92" s="28"/>
      <c r="C92" s="28"/>
      <c r="D92" s="28"/>
      <c r="E92" s="28"/>
      <c r="F92" s="28"/>
      <c r="G92" s="10"/>
    </row>
    <row r="93" spans="2:7" ht="12.75">
      <c r="B93" s="28"/>
      <c r="C93" s="28"/>
      <c r="D93" s="28"/>
      <c r="E93" s="28"/>
      <c r="F93" s="28"/>
      <c r="G93" s="10"/>
    </row>
    <row r="94" spans="2:7" ht="18">
      <c r="B94" s="28"/>
      <c r="C94" s="29"/>
      <c r="D94" s="29"/>
      <c r="E94" s="29"/>
      <c r="F94" s="29"/>
      <c r="G94" s="10"/>
    </row>
    <row r="95" spans="2:7" ht="18">
      <c r="B95" s="28"/>
      <c r="C95" s="29"/>
      <c r="D95" s="29"/>
      <c r="E95" s="29"/>
      <c r="F95" s="29"/>
      <c r="G95" s="10"/>
    </row>
    <row r="96" spans="2:7" ht="12.75">
      <c r="B96" s="28"/>
      <c r="C96" s="28"/>
      <c r="D96" s="28"/>
      <c r="E96" s="28"/>
      <c r="F96" s="28"/>
      <c r="G96" s="10"/>
    </row>
    <row r="97" spans="2:7" ht="12.75">
      <c r="B97" s="28"/>
      <c r="C97" s="28"/>
      <c r="D97" s="28"/>
      <c r="E97" s="28"/>
      <c r="F97" s="28"/>
      <c r="G97" s="10"/>
    </row>
    <row r="98" spans="2:7" ht="12.75">
      <c r="B98" s="28"/>
      <c r="C98" s="28"/>
      <c r="D98" s="28"/>
      <c r="E98" s="28"/>
      <c r="F98" s="28"/>
      <c r="G98" s="10"/>
    </row>
    <row r="99" spans="2:7" ht="12.75">
      <c r="B99" s="28"/>
      <c r="C99" s="28"/>
      <c r="D99" s="28"/>
      <c r="E99" s="28"/>
      <c r="F99" s="28"/>
      <c r="G99" s="10"/>
    </row>
    <row r="100" spans="2:7" ht="12.75">
      <c r="B100" s="28"/>
      <c r="C100" s="28"/>
      <c r="D100" s="28"/>
      <c r="E100" s="28"/>
      <c r="F100" s="28"/>
      <c r="G100" s="10"/>
    </row>
    <row r="101" spans="2:7" ht="12.75">
      <c r="B101" s="28"/>
      <c r="C101" s="28"/>
      <c r="D101" s="28"/>
      <c r="E101" s="28"/>
      <c r="F101" s="28"/>
      <c r="G101" s="10"/>
    </row>
    <row r="102" spans="2:7" ht="12.75">
      <c r="B102" s="28"/>
      <c r="C102" s="28"/>
      <c r="D102" s="28"/>
      <c r="E102" s="28"/>
      <c r="F102" s="28"/>
      <c r="G102" s="10"/>
    </row>
    <row r="103" spans="2:7" ht="12.75">
      <c r="B103" s="28"/>
      <c r="C103" s="28"/>
      <c r="D103" s="28"/>
      <c r="E103" s="28"/>
      <c r="F103" s="28"/>
      <c r="G103" s="10"/>
    </row>
    <row r="104" spans="2:7" ht="12.75">
      <c r="B104" s="28"/>
      <c r="C104" s="28"/>
      <c r="D104" s="28"/>
      <c r="E104" s="28"/>
      <c r="F104" s="28"/>
      <c r="G104" s="10"/>
    </row>
    <row r="105" spans="2:7" ht="12.75">
      <c r="B105" s="28"/>
      <c r="C105" s="28"/>
      <c r="D105" s="28"/>
      <c r="E105" s="28"/>
      <c r="F105" s="28"/>
      <c r="G105" s="10"/>
    </row>
    <row r="106" spans="2:7" ht="12.75">
      <c r="B106" s="28"/>
      <c r="C106" s="28"/>
      <c r="D106" s="28"/>
      <c r="E106" s="28"/>
      <c r="F106" s="28"/>
      <c r="G106" s="10"/>
    </row>
    <row r="107" spans="2:7" ht="12.75">
      <c r="B107" s="28"/>
      <c r="C107" s="28"/>
      <c r="D107" s="28"/>
      <c r="E107" s="28"/>
      <c r="F107" s="28"/>
      <c r="G107" s="10"/>
    </row>
    <row r="108" spans="2:7" ht="12.75">
      <c r="B108" s="28"/>
      <c r="C108" s="28"/>
      <c r="D108" s="28"/>
      <c r="E108" s="28"/>
      <c r="F108" s="28"/>
      <c r="G108" s="10"/>
    </row>
    <row r="109" spans="2:7" ht="12.75">
      <c r="B109" s="28"/>
      <c r="C109" s="28"/>
      <c r="D109" s="28"/>
      <c r="E109" s="28"/>
      <c r="F109" s="28"/>
      <c r="G109" s="10"/>
    </row>
    <row r="110" spans="2:7" ht="12.75">
      <c r="B110" s="28"/>
      <c r="C110" s="28"/>
      <c r="D110" s="28"/>
      <c r="E110" s="28"/>
      <c r="F110" s="28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</sheetData>
  <sheetProtection/>
  <mergeCells count="1">
    <mergeCell ref="B9:G9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2018-01-22T14:40:22Z</cp:lastPrinted>
  <dcterms:created xsi:type="dcterms:W3CDTF">2013-01-17T08:38:53Z</dcterms:created>
  <dcterms:modified xsi:type="dcterms:W3CDTF">2018-02-26T05:33:48Z</dcterms:modified>
  <cp:category/>
  <cp:version/>
  <cp:contentType/>
  <cp:contentStatus/>
</cp:coreProperties>
</file>