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дод.7" sheetId="1" r:id="rId1"/>
  </sheets>
  <definedNames>
    <definedName name="_xlfn_AGGREGATE">#N/A</definedName>
    <definedName name="_xlnm.Print_Area" localSheetId="0">'дод.7'!$A$1:$F$53</definedName>
  </definedNames>
  <calcPr fullCalcOnLoad="1"/>
</workbook>
</file>

<file path=xl/sharedStrings.xml><?xml version="1.0" encoding="utf-8"?>
<sst xmlns="http://schemas.openxmlformats.org/spreadsheetml/2006/main" count="135" uniqueCount="89">
  <si>
    <t>1060</t>
  </si>
  <si>
    <t>1011010</t>
  </si>
  <si>
    <t>0910</t>
  </si>
  <si>
    <t>1011020</t>
  </si>
  <si>
    <t>0921</t>
  </si>
  <si>
    <t xml:space="preserve">  </t>
  </si>
  <si>
    <t>Обдарованість</t>
  </si>
  <si>
    <t>Харчування учнів 1-4 класів загальноосвітніх закладів міста</t>
  </si>
  <si>
    <t>Крок за кроком до здоров"я</t>
  </si>
  <si>
    <t>0312213</t>
  </si>
  <si>
    <t>0763</t>
  </si>
  <si>
    <t>Протидія ВІЛ -інфекції/СНІДу на 2016-2018 роки</t>
  </si>
  <si>
    <t>0312010</t>
  </si>
  <si>
    <t>0731</t>
  </si>
  <si>
    <t>0312180</t>
  </si>
  <si>
    <t>0726</t>
  </si>
  <si>
    <t>0312220</t>
  </si>
  <si>
    <t>0312214</t>
  </si>
  <si>
    <t>1513031</t>
  </si>
  <si>
    <t>1030</t>
  </si>
  <si>
    <t xml:space="preserve">Фінансування пільг на оплату послуг звязку, компенсацію за пільговий прїзд окремих категорій громадян та інших пільг з міського бюджету </t>
  </si>
  <si>
    <t>1513033</t>
  </si>
  <si>
    <t>1070</t>
  </si>
  <si>
    <t>1513034</t>
  </si>
  <si>
    <t>0313400</t>
  </si>
  <si>
    <t>1090</t>
  </si>
  <si>
    <t>Надання одноразової грошової  допомоги жителям міста Прилуки на 2015-2017 роки</t>
  </si>
  <si>
    <t>1513400</t>
  </si>
  <si>
    <t>Забезпечення санаторно-курортним лікуванням учасників АТО та членів сімей загиблих під час проведення АТО на 2016-2020 роки</t>
  </si>
  <si>
    <t>1513240</t>
  </si>
  <si>
    <t>1050</t>
  </si>
  <si>
    <t>Організація оплачуваних громадських робіт на 2017 рік в м.Прилуки</t>
  </si>
  <si>
    <t>1513181</t>
  </si>
  <si>
    <t>1010</t>
  </si>
  <si>
    <t>Компенсація особам які надають соціальні послугина 2017-2019 роки</t>
  </si>
  <si>
    <t>1513190</t>
  </si>
  <si>
    <t>Пільги місцевої влади на  оплату житлово-комунальних послуг  та послуг зв"язку сім’ям воїнів, загиблих(померлих) в Афганістані,учасникам бойових дій, які брали участь у антитерористичній операції, сім"ям воїнів, загиблих під час участі в антитерористичній операції, захищаючи незалежність,суверінітет та територіальну цілісність України, інвалідам по зору- членам УТОС,  Спілці ветеранів Афганістану  на 2016-2018 роки</t>
  </si>
  <si>
    <t>1513202</t>
  </si>
  <si>
    <t>Фінансова підтримка Громадської  Організації"Учасники антитерористичної організації "Щит" на 2016-2018 роки</t>
  </si>
  <si>
    <t>0313202</t>
  </si>
  <si>
    <t>Фінансова підтримка громадської організації Організація ветеранів м.Прилуки"</t>
  </si>
  <si>
    <t>0317211</t>
  </si>
  <si>
    <t>0830</t>
  </si>
  <si>
    <t>Ефір телеканалу Прилуки</t>
  </si>
  <si>
    <t>Сприяння створенню та забезпечення функціонування об"єднань співвласників багатоквартирних будинків у м.Прилуки на 2015-2017 роки</t>
  </si>
  <si>
    <t>1513035</t>
  </si>
  <si>
    <t>1513037</t>
  </si>
  <si>
    <t xml:space="preserve">Фінансування пільг на оплату послуг звязку, компенсацію за пільговий прїзд окремих категорій громадян та іншиз пільг з міського бюджету </t>
  </si>
  <si>
    <t>0317810</t>
  </si>
  <si>
    <t>0320</t>
  </si>
  <si>
    <t>0133</t>
  </si>
  <si>
    <t>Відзначення державних і професійних свят,ювілейних дат, заохочення за заслуги перед територіальною громадою міста Прилуки</t>
  </si>
  <si>
    <t>На варті чистоти і порядку</t>
  </si>
  <si>
    <t xml:space="preserve">Цукровий діабет </t>
  </si>
  <si>
    <t xml:space="preserve">Медико соціальне забезпечення пільгових та соціально-незахищених верств населення </t>
  </si>
  <si>
    <t>Медико соціальне забезпечення пільгових та соціально-незахищених верств населення</t>
  </si>
  <si>
    <t xml:space="preserve">Розвиток цивільного захисту м.Прилуки </t>
  </si>
  <si>
    <t>Сприяння виконанню депутатських повноважень депутатами Прилуцької міської ради на 2017-2020 роки</t>
  </si>
  <si>
    <t>0317500</t>
  </si>
  <si>
    <t>0411</t>
  </si>
  <si>
    <t>Звільнення від батьківської плати за  харчуавння дітей із сімей учасників АТО, дітей із сімей учасників бойових дій на територіях інших країн, дітей, що зареєстровані як внутрішньопереміщені особи</t>
  </si>
  <si>
    <r>
      <t xml:space="preserve">Звільнення від батьківської плати за  харчуавння дітей із сімей учасників АТО, дітей із сімей учасників бойових дій на територіях інших країн, дітей, що зареєстровані як </t>
    </r>
    <r>
      <rPr>
        <b/>
        <u val="single"/>
        <sz val="11"/>
        <rFont val="Cambria"/>
        <family val="1"/>
      </rPr>
      <t xml:space="preserve">внутрішньопереміщені </t>
    </r>
    <r>
      <rPr>
        <sz val="11"/>
        <rFont val="Cambria"/>
        <family val="1"/>
      </rPr>
      <t>особи</t>
    </r>
  </si>
  <si>
    <r>
      <t>Звільнення від батьківської плати за  харчуавння дітей із сімей учасників АТО, дітей із сімей учасників бойових дій на територіях інших країн, дітей, що зареєстровані як</t>
    </r>
    <r>
      <rPr>
        <b/>
        <u val="single"/>
        <sz val="11"/>
        <rFont val="Cambria"/>
        <family val="1"/>
      </rPr>
      <t xml:space="preserve"> внутрішньопереміщені особи</t>
    </r>
  </si>
  <si>
    <t>0318600</t>
  </si>
  <si>
    <t>0316060</t>
  </si>
  <si>
    <t>1011090</t>
  </si>
  <si>
    <t>2414060</t>
  </si>
  <si>
    <t>2414090</t>
  </si>
  <si>
    <t>0317470</t>
  </si>
  <si>
    <t>Фінансування розробки схем та проектних рішеньмасового застосування на 2017-2049 роки м.прилуки</t>
  </si>
  <si>
    <t>0443</t>
  </si>
  <si>
    <t>0828</t>
  </si>
  <si>
    <t>0824</t>
  </si>
  <si>
    <t>0620</t>
  </si>
  <si>
    <t>0960</t>
  </si>
  <si>
    <t xml:space="preserve">Перелік  програм, які фінансуватимуться за рахунок коштів міського бюджету м. Прилуки                                                                        
 у  2017 році
</t>
  </si>
  <si>
    <t>Загальний фонд</t>
  </si>
  <si>
    <t>Спецфонд</t>
  </si>
  <si>
    <t>разом</t>
  </si>
  <si>
    <t>1015031</t>
  </si>
  <si>
    <t>Усього</t>
  </si>
  <si>
    <t>ЗАТВЕРДЖЕНО</t>
  </si>
  <si>
    <t>Рішення міської ради</t>
  </si>
  <si>
    <t xml:space="preserve">Начальник фінансового управління             </t>
  </si>
  <si>
    <t xml:space="preserve">міської ради </t>
  </si>
  <si>
    <t>О.І.Ворона</t>
  </si>
  <si>
    <t>Додаток 7</t>
  </si>
  <si>
    <t>( 40 сесія 7 скликання)</t>
  </si>
  <si>
    <t xml:space="preserve"> 22 лютого  2018 року № 2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</si>
</sst>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[$-FC19]d\ mmmm\ yyyy\ &quot;г.&quot;"/>
    <numFmt numFmtId="182" formatCode="#,##0.0;[Red]#,##0.0"/>
  </numFmts>
  <fonts count="47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5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9"/>
      <name val="Calibri"/>
      <family val="2"/>
    </font>
    <font>
      <sz val="11"/>
      <name val="Cambria"/>
      <family val="1"/>
    </font>
    <font>
      <sz val="11"/>
      <color indexed="8"/>
      <name val="Cambria"/>
      <family val="1"/>
    </font>
    <font>
      <b/>
      <u val="single"/>
      <sz val="11"/>
      <name val="Cambria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1"/>
      <name val="Times New Roman"/>
      <family val="1"/>
    </font>
    <font>
      <b/>
      <sz val="11"/>
      <name val="Cambria"/>
      <family val="1"/>
    </font>
    <font>
      <sz val="14"/>
      <name val="Times New Roman"/>
      <family val="1"/>
    </font>
    <font>
      <sz val="10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0">
      <alignment/>
      <protection/>
    </xf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8" fillId="24" borderId="1" applyNumberFormat="0" applyAlignment="0" applyProtection="0"/>
    <xf numFmtId="0" fontId="5" fillId="25" borderId="2" applyNumberFormat="0" applyAlignment="0" applyProtection="0"/>
    <xf numFmtId="0" fontId="6" fillId="25" borderId="3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 vertical="top"/>
      <protection/>
    </xf>
    <xf numFmtId="0" fontId="9" fillId="0" borderId="7" applyNumberFormat="0" applyFill="0" applyAlignment="0" applyProtection="0"/>
    <xf numFmtId="0" fontId="42" fillId="26" borderId="8" applyNumberFormat="0" applyAlignment="0" applyProtection="0"/>
    <xf numFmtId="0" fontId="43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1" fillId="27" borderId="3" applyNumberFormat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9" applyNumberFormat="0" applyFill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0" borderId="10" applyNumberFormat="0" applyAlignment="0" applyProtection="0"/>
    <xf numFmtId="0" fontId="0" fillId="10" borderId="10" applyNumberFormat="0" applyAlignment="0" applyProtection="0"/>
    <xf numFmtId="9" fontId="1" fillId="0" borderId="0" applyFill="0" applyBorder="0" applyAlignment="0" applyProtection="0"/>
    <xf numFmtId="0" fontId="5" fillId="27" borderId="2" applyNumberFormat="0" applyAlignment="0" applyProtection="0"/>
    <xf numFmtId="0" fontId="44" fillId="0" borderId="11" applyNumberFormat="0" applyFill="0" applyAlignment="0" applyProtection="0"/>
    <xf numFmtId="0" fontId="14" fillId="13" borderId="0" applyNumberFormat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6" fillId="28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NumberFormat="1" applyFont="1" applyFill="1" applyAlignment="1" applyProtection="1">
      <alignment wrapText="1"/>
      <protection/>
    </xf>
    <xf numFmtId="0" fontId="18" fillId="0" borderId="0" xfId="0" applyNumberFormat="1" applyFont="1" applyFill="1" applyAlignment="1" applyProtection="1">
      <alignment horizontal="left" vertical="top" wrapText="1"/>
      <protection/>
    </xf>
    <xf numFmtId="0" fontId="18" fillId="0" borderId="0" xfId="0" applyFont="1" applyFill="1" applyAlignment="1">
      <alignment wrapText="1"/>
    </xf>
    <xf numFmtId="2" fontId="18" fillId="0" borderId="0" xfId="0" applyNumberFormat="1" applyFont="1" applyFill="1" applyAlignment="1" applyProtection="1">
      <alignment wrapText="1"/>
      <protection/>
    </xf>
    <xf numFmtId="180" fontId="25" fillId="0" borderId="12" xfId="92" applyNumberFormat="1" applyFont="1" applyFill="1" applyBorder="1" applyAlignment="1">
      <alignment horizontal="left" vertical="top" wrapText="1"/>
      <protection/>
    </xf>
    <xf numFmtId="180" fontId="24" fillId="0" borderId="12" xfId="92" applyNumberFormat="1" applyFont="1" applyFill="1" applyBorder="1" applyAlignment="1">
      <alignment horizontal="left" vertical="top" wrapText="1"/>
      <protection/>
    </xf>
    <xf numFmtId="0" fontId="18" fillId="0" borderId="0" xfId="0" applyFont="1" applyFill="1" applyAlignment="1">
      <alignment vertical="center" wrapText="1"/>
    </xf>
    <xf numFmtId="0" fontId="15" fillId="0" borderId="12" xfId="0" applyFont="1" applyFill="1" applyBorder="1" applyAlignment="1">
      <alignment horizontal="left" vertical="top" wrapText="1"/>
    </xf>
    <xf numFmtId="0" fontId="18" fillId="29" borderId="0" xfId="0" applyFont="1" applyFill="1" applyAlignment="1">
      <alignment vertical="center" wrapText="1"/>
    </xf>
    <xf numFmtId="0" fontId="18" fillId="29" borderId="0" xfId="0" applyFont="1" applyFill="1" applyAlignment="1">
      <alignment wrapText="1"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49" fontId="18" fillId="0" borderId="12" xfId="0" applyNumberFormat="1" applyFont="1" applyFill="1" applyBorder="1" applyAlignment="1">
      <alignment horizontal="left" vertical="top" wrapText="1"/>
    </xf>
    <xf numFmtId="49" fontId="20" fillId="0" borderId="12" xfId="0" applyNumberFormat="1" applyFont="1" applyFill="1" applyBorder="1" applyAlignment="1">
      <alignment horizontal="left" vertical="top" wrapText="1"/>
    </xf>
    <xf numFmtId="0" fontId="15" fillId="0" borderId="12" xfId="100" applyFont="1" applyFill="1" applyBorder="1" applyAlignment="1">
      <alignment horizontal="left" vertical="top" wrapText="1"/>
      <protection/>
    </xf>
    <xf numFmtId="0" fontId="16" fillId="0" borderId="12" xfId="99" applyFont="1" applyFill="1" applyBorder="1" applyAlignment="1">
      <alignment horizontal="left" vertical="top" wrapText="1"/>
      <protection/>
    </xf>
    <xf numFmtId="2" fontId="20" fillId="0" borderId="12" xfId="0" applyNumberFormat="1" applyFont="1" applyFill="1" applyBorder="1" applyAlignment="1">
      <alignment horizontal="left" vertical="top" wrapText="1"/>
    </xf>
    <xf numFmtId="0" fontId="15" fillId="0" borderId="12" xfId="99" applyFont="1" applyFill="1" applyBorder="1" applyAlignment="1">
      <alignment horizontal="left" vertical="top" wrapText="1"/>
      <protection/>
    </xf>
    <xf numFmtId="0" fontId="20" fillId="0" borderId="12" xfId="0" applyFont="1" applyFill="1" applyBorder="1" applyAlignment="1">
      <alignment horizontal="left" vertical="top" wrapText="1"/>
    </xf>
    <xf numFmtId="180" fontId="21" fillId="0" borderId="0" xfId="92" applyNumberFormat="1" applyFont="1" applyBorder="1" applyAlignment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26" fillId="0" borderId="0" xfId="0" applyNumberFormat="1" applyFont="1" applyFill="1" applyBorder="1" applyAlignment="1" applyProtection="1">
      <alignment horizontal="left" vertical="top" wrapText="1"/>
      <protection/>
    </xf>
    <xf numFmtId="0" fontId="27" fillId="30" borderId="12" xfId="100" applyFont="1" applyFill="1" applyBorder="1" applyAlignment="1">
      <alignment horizontal="left" vertical="top" wrapText="1"/>
      <protection/>
    </xf>
    <xf numFmtId="180" fontId="24" fillId="31" borderId="12" xfId="92" applyNumberFormat="1" applyFont="1" applyFill="1" applyBorder="1" applyAlignment="1">
      <alignment horizontal="left" vertical="top" wrapText="1"/>
      <protection/>
    </xf>
    <xf numFmtId="0" fontId="20" fillId="31" borderId="12" xfId="0" applyFont="1" applyFill="1" applyBorder="1" applyAlignment="1">
      <alignment horizontal="left" vertical="top" wrapText="1"/>
    </xf>
    <xf numFmtId="49" fontId="20" fillId="31" borderId="12" xfId="0" applyNumberFormat="1" applyFont="1" applyFill="1" applyBorder="1" applyAlignment="1">
      <alignment horizontal="left" vertical="top" wrapText="1"/>
    </xf>
    <xf numFmtId="49" fontId="18" fillId="32" borderId="12" xfId="0" applyNumberFormat="1" applyFont="1" applyFill="1" applyBorder="1" applyAlignment="1">
      <alignment horizontal="left" vertical="top" wrapText="1"/>
    </xf>
    <xf numFmtId="49" fontId="20" fillId="32" borderId="12" xfId="0" applyNumberFormat="1" applyFont="1" applyFill="1" applyBorder="1" applyAlignment="1">
      <alignment horizontal="left" vertical="top" wrapText="1"/>
    </xf>
    <xf numFmtId="0" fontId="15" fillId="32" borderId="12" xfId="100" applyFont="1" applyFill="1" applyBorder="1" applyAlignment="1">
      <alignment horizontal="left" vertical="top" wrapText="1"/>
      <protection/>
    </xf>
    <xf numFmtId="180" fontId="24" fillId="32" borderId="12" xfId="92" applyNumberFormat="1" applyFont="1" applyFill="1" applyBorder="1" applyAlignment="1">
      <alignment horizontal="left" vertical="top" wrapText="1"/>
      <protection/>
    </xf>
    <xf numFmtId="180" fontId="25" fillId="32" borderId="12" xfId="92" applyNumberFormat="1" applyFont="1" applyFill="1" applyBorder="1" applyAlignment="1">
      <alignment horizontal="left" vertical="top" wrapText="1"/>
      <protection/>
    </xf>
    <xf numFmtId="2" fontId="20" fillId="32" borderId="12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/>
    </xf>
    <xf numFmtId="0" fontId="28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22" fillId="0" borderId="0" xfId="100" applyNumberFormat="1" applyFont="1" applyFill="1" applyBorder="1" applyAlignment="1" applyProtection="1">
      <alignment horizontal="left" vertical="top" wrapText="1"/>
      <protection/>
    </xf>
    <xf numFmtId="49" fontId="22" fillId="0" borderId="0" xfId="100" applyNumberFormat="1" applyFont="1" applyFill="1" applyBorder="1" applyAlignment="1">
      <alignment horizontal="left" vertical="top"/>
      <protection/>
    </xf>
    <xf numFmtId="2" fontId="22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top" wrapText="1"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left" vertical="top" wrapText="1"/>
      <protection/>
    </xf>
    <xf numFmtId="0" fontId="23" fillId="0" borderId="12" xfId="0" applyNumberFormat="1" applyFont="1" applyFill="1" applyBorder="1" applyAlignment="1" applyProtection="1">
      <alignment horizontal="left"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10" xfId="73"/>
    <cellStyle name="Звичайний 11" xfId="74"/>
    <cellStyle name="Звичайний 12" xfId="75"/>
    <cellStyle name="Звичайний 13" xfId="76"/>
    <cellStyle name="Звичайний 14" xfId="77"/>
    <cellStyle name="Звичайний 15" xfId="78"/>
    <cellStyle name="Звичайний 16" xfId="79"/>
    <cellStyle name="Звичайний 17" xfId="80"/>
    <cellStyle name="Звичайний 18" xfId="81"/>
    <cellStyle name="Звичайний 19" xfId="82"/>
    <cellStyle name="Звичайний 2" xfId="83"/>
    <cellStyle name="Звичайний 20" xfId="84"/>
    <cellStyle name="Звичайний 3" xfId="85"/>
    <cellStyle name="Звичайний 4" xfId="86"/>
    <cellStyle name="Звичайний 5" xfId="87"/>
    <cellStyle name="Звичайний 6" xfId="88"/>
    <cellStyle name="Звичайний 7" xfId="89"/>
    <cellStyle name="Звичайний 8" xfId="90"/>
    <cellStyle name="Звичайний 9" xfId="91"/>
    <cellStyle name="Звичайний_Додаток _ 3 зм_ни 4575" xfId="92"/>
    <cellStyle name="Итог" xfId="93"/>
    <cellStyle name="Контрольная ячейка" xfId="94"/>
    <cellStyle name="Название" xfId="95"/>
    <cellStyle name="Нейтральный" xfId="96"/>
    <cellStyle name="Обчислення" xfId="97"/>
    <cellStyle name="Обычный 2" xfId="98"/>
    <cellStyle name="Обычный 4" xfId="99"/>
    <cellStyle name="Обычный_Лист1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 1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336666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99933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161925</xdr:colOff>
      <xdr:row>33</xdr:row>
      <xdr:rowOff>676275</xdr:rowOff>
    </xdr:from>
    <xdr:ext cx="152400" cy="457200"/>
    <xdr:sp fLocksText="0">
      <xdr:nvSpPr>
        <xdr:cNvPr id="1" name="TextBox 1"/>
        <xdr:cNvSpPr txBox="1">
          <a:spLocks noChangeArrowheads="1"/>
        </xdr:cNvSpPr>
      </xdr:nvSpPr>
      <xdr:spPr>
        <a:xfrm>
          <a:off x="11468100" y="13868400"/>
          <a:ext cx="1524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view="pageLayout" zoomScaleSheetLayoutView="58" workbookViewId="0" topLeftCell="A1">
      <selection activeCell="E4" sqref="E4"/>
    </sheetView>
  </sheetViews>
  <sheetFormatPr defaultColWidth="9.16015625" defaultRowHeight="46.5" customHeight="1"/>
  <cols>
    <col min="1" max="1" width="12.5" style="1" customWidth="1"/>
    <col min="2" max="2" width="10.5" style="1" customWidth="1"/>
    <col min="3" max="3" width="45.83203125" style="1" customWidth="1"/>
    <col min="4" max="4" width="19.16015625" style="1" customWidth="1"/>
    <col min="5" max="5" width="17.83203125" style="1" customWidth="1"/>
    <col min="6" max="6" width="18.66015625" style="1" customWidth="1"/>
    <col min="7" max="16384" width="9.16015625" style="3" customWidth="1"/>
  </cols>
  <sheetData>
    <row r="1" ht="15">
      <c r="E1" s="33" t="s">
        <v>81</v>
      </c>
    </row>
    <row r="2" spans="1:5" ht="15">
      <c r="A2" s="2"/>
      <c r="B2" s="2"/>
      <c r="C2" s="2"/>
      <c r="D2" s="2"/>
      <c r="E2" s="33" t="s">
        <v>82</v>
      </c>
    </row>
    <row r="3" spans="1:5" ht="15">
      <c r="A3" s="2"/>
      <c r="B3" s="2"/>
      <c r="C3" s="2"/>
      <c r="D3" s="2"/>
      <c r="E3" s="33" t="s">
        <v>87</v>
      </c>
    </row>
    <row r="4" spans="1:5" ht="15">
      <c r="A4" s="2"/>
      <c r="B4" s="2"/>
      <c r="C4" s="2"/>
      <c r="D4" s="2"/>
      <c r="E4" s="33" t="s">
        <v>88</v>
      </c>
    </row>
    <row r="5" spans="1:5" ht="18">
      <c r="A5" s="2"/>
      <c r="B5" s="11"/>
      <c r="C5" s="11"/>
      <c r="D5" s="11"/>
      <c r="E5" s="34" t="s">
        <v>86</v>
      </c>
    </row>
    <row r="6" ht="7.5" customHeight="1">
      <c r="B6" s="4"/>
    </row>
    <row r="7" spans="2:6" ht="27" customHeight="1">
      <c r="B7" s="43" t="s">
        <v>75</v>
      </c>
      <c r="C7" s="43"/>
      <c r="D7" s="43"/>
      <c r="E7" s="43"/>
      <c r="F7" s="43"/>
    </row>
    <row r="8" spans="1:6" ht="15">
      <c r="A8" s="41"/>
      <c r="B8" s="41"/>
      <c r="C8" s="41"/>
      <c r="D8" s="12" t="s">
        <v>76</v>
      </c>
      <c r="E8" s="12" t="s">
        <v>77</v>
      </c>
      <c r="F8" s="42" t="s">
        <v>78</v>
      </c>
    </row>
    <row r="9" spans="1:6" s="7" customFormat="1" ht="69">
      <c r="A9" s="13" t="s">
        <v>1</v>
      </c>
      <c r="B9" s="14" t="s">
        <v>2</v>
      </c>
      <c r="C9" s="15" t="s">
        <v>60</v>
      </c>
      <c r="D9" s="6">
        <v>654670</v>
      </c>
      <c r="E9" s="6"/>
      <c r="F9" s="6">
        <f>SUM(D9:E9)</f>
        <v>654670</v>
      </c>
    </row>
    <row r="10" spans="1:6" s="7" customFormat="1" ht="69">
      <c r="A10" s="13" t="s">
        <v>1</v>
      </c>
      <c r="B10" s="14" t="s">
        <v>2</v>
      </c>
      <c r="C10" s="15" t="s">
        <v>61</v>
      </c>
      <c r="D10" s="6">
        <v>170500</v>
      </c>
      <c r="E10" s="6"/>
      <c r="F10" s="6">
        <f aca="true" t="shared" si="0" ref="F10:F50">SUM(D10:E10)</f>
        <v>170500</v>
      </c>
    </row>
    <row r="11" spans="1:6" s="9" customFormat="1" ht="41.25">
      <c r="A11" s="27" t="s">
        <v>1</v>
      </c>
      <c r="B11" s="28" t="s">
        <v>2</v>
      </c>
      <c r="C11" s="29" t="s">
        <v>57</v>
      </c>
      <c r="D11" s="30">
        <v>148178.55</v>
      </c>
      <c r="E11" s="30">
        <v>15900</v>
      </c>
      <c r="F11" s="30">
        <f>D11+E11</f>
        <v>164078.55</v>
      </c>
    </row>
    <row r="12" spans="1:6" s="9" customFormat="1" ht="41.25">
      <c r="A12" s="27" t="s">
        <v>3</v>
      </c>
      <c r="B12" s="28" t="s">
        <v>4</v>
      </c>
      <c r="C12" s="29" t="s">
        <v>57</v>
      </c>
      <c r="D12" s="30">
        <v>458516.45</v>
      </c>
      <c r="E12" s="30">
        <v>149500</v>
      </c>
      <c r="F12" s="30">
        <f>D12+E12</f>
        <v>608016.45</v>
      </c>
    </row>
    <row r="13" spans="1:6" s="7" customFormat="1" ht="69">
      <c r="A13" s="13" t="s">
        <v>3</v>
      </c>
      <c r="B13" s="14" t="s">
        <v>4</v>
      </c>
      <c r="C13" s="15" t="s">
        <v>60</v>
      </c>
      <c r="D13" s="6">
        <v>447850</v>
      </c>
      <c r="E13" s="6" t="s">
        <v>5</v>
      </c>
      <c r="F13" s="6">
        <f t="shared" si="0"/>
        <v>447850</v>
      </c>
    </row>
    <row r="14" spans="1:6" ht="15">
      <c r="A14" s="13" t="s">
        <v>3</v>
      </c>
      <c r="B14" s="14" t="s">
        <v>4</v>
      </c>
      <c r="C14" s="15" t="s">
        <v>6</v>
      </c>
      <c r="D14" s="6">
        <v>30000</v>
      </c>
      <c r="E14" s="6"/>
      <c r="F14" s="6">
        <f t="shared" si="0"/>
        <v>30000</v>
      </c>
    </row>
    <row r="15" spans="1:6" ht="27">
      <c r="A15" s="13" t="s">
        <v>3</v>
      </c>
      <c r="B15" s="14" t="s">
        <v>4</v>
      </c>
      <c r="C15" s="15" t="s">
        <v>7</v>
      </c>
      <c r="D15" s="6">
        <v>3512000</v>
      </c>
      <c r="E15" s="6"/>
      <c r="F15" s="6">
        <f t="shared" si="0"/>
        <v>3512000</v>
      </c>
    </row>
    <row r="16" spans="1:6" ht="69">
      <c r="A16" s="13" t="s">
        <v>3</v>
      </c>
      <c r="B16" s="14" t="s">
        <v>4</v>
      </c>
      <c r="C16" s="15" t="s">
        <v>62</v>
      </c>
      <c r="D16" s="6">
        <v>77750</v>
      </c>
      <c r="E16" s="6"/>
      <c r="F16" s="6">
        <f t="shared" si="0"/>
        <v>77750</v>
      </c>
    </row>
    <row r="17" spans="1:6" ht="15">
      <c r="A17" s="13" t="s">
        <v>3</v>
      </c>
      <c r="B17" s="14" t="s">
        <v>4</v>
      </c>
      <c r="C17" s="15" t="s">
        <v>8</v>
      </c>
      <c r="D17" s="6">
        <v>83235</v>
      </c>
      <c r="E17" s="5"/>
      <c r="F17" s="6">
        <f t="shared" si="0"/>
        <v>83235</v>
      </c>
    </row>
    <row r="18" spans="1:6" s="10" customFormat="1" ht="41.25">
      <c r="A18" s="27" t="s">
        <v>65</v>
      </c>
      <c r="B18" s="28" t="s">
        <v>74</v>
      </c>
      <c r="C18" s="29" t="s">
        <v>57</v>
      </c>
      <c r="D18" s="30">
        <v>118505</v>
      </c>
      <c r="E18" s="31">
        <v>11950</v>
      </c>
      <c r="F18" s="30">
        <f t="shared" si="0"/>
        <v>130455</v>
      </c>
    </row>
    <row r="19" spans="1:6" s="10" customFormat="1" ht="41.25">
      <c r="A19" s="27" t="s">
        <v>79</v>
      </c>
      <c r="B19" s="28"/>
      <c r="C19" s="29" t="s">
        <v>57</v>
      </c>
      <c r="D19" s="30">
        <v>10000</v>
      </c>
      <c r="E19" s="31"/>
      <c r="F19" s="30">
        <f t="shared" si="0"/>
        <v>10000</v>
      </c>
    </row>
    <row r="20" spans="1:6" ht="27">
      <c r="A20" s="13" t="s">
        <v>9</v>
      </c>
      <c r="B20" s="14" t="s">
        <v>10</v>
      </c>
      <c r="C20" s="15" t="s">
        <v>11</v>
      </c>
      <c r="D20" s="5">
        <v>50000</v>
      </c>
      <c r="E20" s="5"/>
      <c r="F20" s="6">
        <f t="shared" si="0"/>
        <v>50000</v>
      </c>
    </row>
    <row r="21" spans="1:6" ht="27">
      <c r="A21" s="13" t="s">
        <v>12</v>
      </c>
      <c r="B21" s="14" t="s">
        <v>13</v>
      </c>
      <c r="C21" s="15" t="s">
        <v>54</v>
      </c>
      <c r="D21" s="5">
        <v>330000</v>
      </c>
      <c r="E21" s="5"/>
      <c r="F21" s="6">
        <f t="shared" si="0"/>
        <v>330000</v>
      </c>
    </row>
    <row r="22" spans="1:6" s="10" customFormat="1" ht="41.25">
      <c r="A22" s="27" t="s">
        <v>12</v>
      </c>
      <c r="B22" s="28" t="s">
        <v>13</v>
      </c>
      <c r="C22" s="29" t="s">
        <v>57</v>
      </c>
      <c r="D22" s="31">
        <v>117000</v>
      </c>
      <c r="E22" s="31">
        <v>30300</v>
      </c>
      <c r="F22" s="30">
        <f t="shared" si="0"/>
        <v>147300</v>
      </c>
    </row>
    <row r="23" spans="1:6" ht="27">
      <c r="A23" s="13" t="s">
        <v>14</v>
      </c>
      <c r="B23" s="14" t="s">
        <v>15</v>
      </c>
      <c r="C23" s="15" t="s">
        <v>55</v>
      </c>
      <c r="D23" s="5">
        <v>470000</v>
      </c>
      <c r="E23" s="5"/>
      <c r="F23" s="6">
        <f t="shared" si="0"/>
        <v>470000</v>
      </c>
    </row>
    <row r="24" spans="1:6" s="10" customFormat="1" ht="41.25">
      <c r="A24" s="27" t="s">
        <v>14</v>
      </c>
      <c r="B24" s="28" t="s">
        <v>15</v>
      </c>
      <c r="C24" s="29" t="s">
        <v>57</v>
      </c>
      <c r="D24" s="31">
        <v>32500</v>
      </c>
      <c r="E24" s="31"/>
      <c r="F24" s="30">
        <f t="shared" si="0"/>
        <v>32500</v>
      </c>
    </row>
    <row r="25" spans="1:6" ht="27">
      <c r="A25" s="13" t="s">
        <v>16</v>
      </c>
      <c r="B25" s="14" t="s">
        <v>10</v>
      </c>
      <c r="C25" s="15" t="s">
        <v>54</v>
      </c>
      <c r="D25" s="6">
        <v>160000</v>
      </c>
      <c r="E25" s="6"/>
      <c r="F25" s="6">
        <f t="shared" si="0"/>
        <v>160000</v>
      </c>
    </row>
    <row r="26" spans="1:6" ht="15">
      <c r="A26" s="13" t="s">
        <v>17</v>
      </c>
      <c r="B26" s="14" t="s">
        <v>10</v>
      </c>
      <c r="C26" s="16" t="s">
        <v>53</v>
      </c>
      <c r="D26" s="6">
        <v>1850000</v>
      </c>
      <c r="E26" s="6"/>
      <c r="F26" s="6">
        <f t="shared" si="0"/>
        <v>1850000</v>
      </c>
    </row>
    <row r="27" spans="1:6" ht="27">
      <c r="A27" s="13" t="s">
        <v>39</v>
      </c>
      <c r="B27" s="17" t="s">
        <v>19</v>
      </c>
      <c r="C27" s="18" t="s">
        <v>40</v>
      </c>
      <c r="D27" s="5">
        <v>113000</v>
      </c>
      <c r="E27" s="5"/>
      <c r="F27" s="6">
        <f>SUM(D27:E27)</f>
        <v>113000</v>
      </c>
    </row>
    <row r="28" spans="1:6" ht="27">
      <c r="A28" s="13" t="s">
        <v>24</v>
      </c>
      <c r="B28" s="14" t="s">
        <v>25</v>
      </c>
      <c r="C28" s="15" t="s">
        <v>26</v>
      </c>
      <c r="D28" s="5">
        <v>906500</v>
      </c>
      <c r="E28" s="5"/>
      <c r="F28" s="6">
        <f>SUM(D28:E28)</f>
        <v>906500</v>
      </c>
    </row>
    <row r="29" spans="1:6" s="10" customFormat="1" ht="41.25">
      <c r="A29" s="27" t="s">
        <v>64</v>
      </c>
      <c r="B29" s="28" t="s">
        <v>73</v>
      </c>
      <c r="C29" s="29" t="s">
        <v>57</v>
      </c>
      <c r="D29" s="31">
        <v>93000</v>
      </c>
      <c r="E29" s="31"/>
      <c r="F29" s="30">
        <f>D29+E29</f>
        <v>93000</v>
      </c>
    </row>
    <row r="30" spans="1:6" ht="15">
      <c r="A30" s="13" t="s">
        <v>41</v>
      </c>
      <c r="B30" s="17" t="s">
        <v>42</v>
      </c>
      <c r="C30" s="16" t="s">
        <v>43</v>
      </c>
      <c r="D30" s="5">
        <v>1000000</v>
      </c>
      <c r="E30" s="5"/>
      <c r="F30" s="6">
        <f>SUM(D30:E30)</f>
        <v>1000000</v>
      </c>
    </row>
    <row r="31" spans="1:6" s="10" customFormat="1" ht="41.25">
      <c r="A31" s="27" t="s">
        <v>68</v>
      </c>
      <c r="B31" s="32">
        <v>490</v>
      </c>
      <c r="C31" s="29" t="s">
        <v>57</v>
      </c>
      <c r="D31" s="31"/>
      <c r="E31" s="31">
        <v>454650</v>
      </c>
      <c r="F31" s="30">
        <f>D31+E31</f>
        <v>454650</v>
      </c>
    </row>
    <row r="32" spans="1:6" s="10" customFormat="1" ht="41.25">
      <c r="A32" s="27" t="s">
        <v>58</v>
      </c>
      <c r="B32" s="28" t="s">
        <v>59</v>
      </c>
      <c r="C32" s="29" t="s">
        <v>57</v>
      </c>
      <c r="D32" s="31">
        <v>0</v>
      </c>
      <c r="E32" s="31"/>
      <c r="F32" s="30">
        <f>SUM(D32:E32)</f>
        <v>0</v>
      </c>
    </row>
    <row r="33" spans="1:6" ht="15">
      <c r="A33" s="13" t="s">
        <v>48</v>
      </c>
      <c r="B33" s="17" t="s">
        <v>49</v>
      </c>
      <c r="C33" s="16" t="s">
        <v>56</v>
      </c>
      <c r="D33" s="5">
        <v>114965</v>
      </c>
      <c r="E33" s="5"/>
      <c r="F33" s="6">
        <f>SUM(D33:E33)</f>
        <v>114965</v>
      </c>
    </row>
    <row r="34" spans="1:6" ht="57">
      <c r="A34" s="13" t="s">
        <v>63</v>
      </c>
      <c r="B34" s="17" t="s">
        <v>50</v>
      </c>
      <c r="C34" s="15" t="s">
        <v>51</v>
      </c>
      <c r="D34" s="5">
        <v>267460</v>
      </c>
      <c r="E34" s="5"/>
      <c r="F34" s="6">
        <f>SUM(D34:E34)</f>
        <v>267460</v>
      </c>
    </row>
    <row r="35" spans="1:6" ht="30">
      <c r="A35" s="13" t="s">
        <v>63</v>
      </c>
      <c r="B35" s="17" t="s">
        <v>50</v>
      </c>
      <c r="C35" s="15" t="s">
        <v>52</v>
      </c>
      <c r="D35" s="5">
        <v>760935</v>
      </c>
      <c r="E35" s="5"/>
      <c r="F35" s="6">
        <f>SUM(D35:E35)</f>
        <v>760935</v>
      </c>
    </row>
    <row r="36" spans="1:6" ht="71.25">
      <c r="A36" s="13" t="s">
        <v>18</v>
      </c>
      <c r="B36" s="17" t="s">
        <v>19</v>
      </c>
      <c r="C36" s="16" t="s">
        <v>20</v>
      </c>
      <c r="D36" s="5">
        <v>102200</v>
      </c>
      <c r="E36" s="5"/>
      <c r="F36" s="6">
        <f t="shared" si="0"/>
        <v>102200</v>
      </c>
    </row>
    <row r="37" spans="1:6" ht="54.75">
      <c r="A37" s="13" t="s">
        <v>21</v>
      </c>
      <c r="B37" s="17" t="s">
        <v>22</v>
      </c>
      <c r="C37" s="16" t="s">
        <v>20</v>
      </c>
      <c r="D37" s="5">
        <v>8000</v>
      </c>
      <c r="E37" s="5"/>
      <c r="F37" s="6">
        <f>SUM(D37:E37)</f>
        <v>8000</v>
      </c>
    </row>
    <row r="38" spans="1:6" ht="54.75">
      <c r="A38" s="13" t="s">
        <v>23</v>
      </c>
      <c r="B38" s="17" t="s">
        <v>22</v>
      </c>
      <c r="C38" s="16" t="s">
        <v>20</v>
      </c>
      <c r="D38" s="5">
        <v>516000</v>
      </c>
      <c r="E38" s="5"/>
      <c r="F38" s="6">
        <f t="shared" si="0"/>
        <v>516000</v>
      </c>
    </row>
    <row r="39" spans="1:6" ht="54.75">
      <c r="A39" s="13" t="s">
        <v>45</v>
      </c>
      <c r="B39" s="17" t="s">
        <v>22</v>
      </c>
      <c r="C39" s="16" t="s">
        <v>20</v>
      </c>
      <c r="D39" s="5">
        <v>1142400</v>
      </c>
      <c r="E39" s="5"/>
      <c r="F39" s="6">
        <f>SUM(D39:E39)</f>
        <v>1142400</v>
      </c>
    </row>
    <row r="40" spans="1:6" ht="54.75">
      <c r="A40" s="13" t="s">
        <v>46</v>
      </c>
      <c r="B40" s="17" t="s">
        <v>22</v>
      </c>
      <c r="C40" s="16" t="s">
        <v>47</v>
      </c>
      <c r="D40" s="5">
        <v>340000</v>
      </c>
      <c r="E40" s="5"/>
      <c r="F40" s="6">
        <f>SUM(D40:E40)</f>
        <v>340000</v>
      </c>
    </row>
    <row r="41" spans="1:6" ht="27">
      <c r="A41" s="13" t="s">
        <v>32</v>
      </c>
      <c r="B41" s="14" t="s">
        <v>33</v>
      </c>
      <c r="C41" s="16" t="s">
        <v>34</v>
      </c>
      <c r="D41" s="5">
        <v>480000</v>
      </c>
      <c r="E41" s="5"/>
      <c r="F41" s="6">
        <f t="shared" si="0"/>
        <v>480000</v>
      </c>
    </row>
    <row r="42" spans="1:6" ht="151.5">
      <c r="A42" s="13" t="s">
        <v>35</v>
      </c>
      <c r="B42" s="17" t="s">
        <v>0</v>
      </c>
      <c r="C42" s="18" t="s">
        <v>36</v>
      </c>
      <c r="D42" s="5">
        <v>1301400</v>
      </c>
      <c r="E42" s="5"/>
      <c r="F42" s="6">
        <f t="shared" si="0"/>
        <v>1301400</v>
      </c>
    </row>
    <row r="43" spans="1:6" ht="41.25">
      <c r="A43" s="13" t="s">
        <v>37</v>
      </c>
      <c r="B43" s="17" t="s">
        <v>19</v>
      </c>
      <c r="C43" s="18" t="s">
        <v>38</v>
      </c>
      <c r="D43" s="5">
        <v>50000</v>
      </c>
      <c r="E43" s="5"/>
      <c r="F43" s="6">
        <f t="shared" si="0"/>
        <v>50000</v>
      </c>
    </row>
    <row r="44" spans="1:6" ht="151.5">
      <c r="A44" s="13" t="s">
        <v>37</v>
      </c>
      <c r="B44" s="17" t="s">
        <v>19</v>
      </c>
      <c r="C44" s="8" t="s">
        <v>36</v>
      </c>
      <c r="D44" s="5">
        <v>29000</v>
      </c>
      <c r="E44" s="5"/>
      <c r="F44" s="6">
        <f t="shared" si="0"/>
        <v>29000</v>
      </c>
    </row>
    <row r="45" spans="1:6" ht="27">
      <c r="A45" s="13" t="s">
        <v>29</v>
      </c>
      <c r="B45" s="14" t="s">
        <v>30</v>
      </c>
      <c r="C45" s="16" t="s">
        <v>31</v>
      </c>
      <c r="D45" s="5">
        <v>76000</v>
      </c>
      <c r="E45" s="5"/>
      <c r="F45" s="6">
        <f>SUM(D45:E45)</f>
        <v>76000</v>
      </c>
    </row>
    <row r="46" spans="1:6" ht="54.75">
      <c r="A46" s="13" t="s">
        <v>27</v>
      </c>
      <c r="B46" s="14" t="s">
        <v>25</v>
      </c>
      <c r="C46" s="16" t="s">
        <v>28</v>
      </c>
      <c r="D46" s="5">
        <v>199000</v>
      </c>
      <c r="E46" s="5"/>
      <c r="F46" s="6">
        <f>SUM(D46:E46)</f>
        <v>199000</v>
      </c>
    </row>
    <row r="47" spans="1:6" s="10" customFormat="1" ht="41.25">
      <c r="A47" s="27" t="s">
        <v>66</v>
      </c>
      <c r="B47" s="28" t="s">
        <v>72</v>
      </c>
      <c r="C47" s="29" t="s">
        <v>57</v>
      </c>
      <c r="D47" s="31"/>
      <c r="E47" s="31">
        <v>5000</v>
      </c>
      <c r="F47" s="30">
        <f>D47+E47</f>
        <v>5000</v>
      </c>
    </row>
    <row r="48" spans="1:6" s="10" customFormat="1" ht="41.25">
      <c r="A48" s="27" t="s">
        <v>67</v>
      </c>
      <c r="B48" s="28" t="s">
        <v>71</v>
      </c>
      <c r="C48" s="29" t="s">
        <v>57</v>
      </c>
      <c r="D48" s="31">
        <v>55000</v>
      </c>
      <c r="E48" s="31"/>
      <c r="F48" s="30">
        <f>D48+E48</f>
        <v>55000</v>
      </c>
    </row>
    <row r="49" spans="1:6" ht="54.75">
      <c r="A49" s="19">
        <v>4716022</v>
      </c>
      <c r="B49" s="14">
        <v>610</v>
      </c>
      <c r="C49" s="18" t="s">
        <v>44</v>
      </c>
      <c r="D49" s="5"/>
      <c r="E49" s="5">
        <v>690600</v>
      </c>
      <c r="F49" s="6">
        <f t="shared" si="0"/>
        <v>690600</v>
      </c>
    </row>
    <row r="50" spans="1:6" ht="41.25">
      <c r="A50" s="19">
        <v>4816430</v>
      </c>
      <c r="B50" s="14" t="s">
        <v>70</v>
      </c>
      <c r="C50" s="18" t="s">
        <v>69</v>
      </c>
      <c r="D50" s="5">
        <v>1300000</v>
      </c>
      <c r="E50" s="5"/>
      <c r="F50" s="6">
        <f t="shared" si="0"/>
        <v>1300000</v>
      </c>
    </row>
    <row r="51" spans="1:6" ht="15">
      <c r="A51" s="25"/>
      <c r="B51" s="26"/>
      <c r="C51" s="23" t="s">
        <v>80</v>
      </c>
      <c r="D51" s="24">
        <f>SUM(D9:D50)</f>
        <v>17575565</v>
      </c>
      <c r="E51" s="24">
        <f>SUM(E9:E50)</f>
        <v>1357900</v>
      </c>
      <c r="F51" s="24">
        <f>SUM(F9:F50)</f>
        <v>18933465</v>
      </c>
    </row>
    <row r="52" spans="1:6" ht="21" customHeight="1">
      <c r="A52" s="37" t="s">
        <v>83</v>
      </c>
      <c r="B52" s="38"/>
      <c r="C52" s="39"/>
      <c r="D52" s="36"/>
      <c r="E52" s="35"/>
      <c r="F52" s="20"/>
    </row>
    <row r="53" spans="1:6" ht="16.5" customHeight="1">
      <c r="A53" s="40" t="s">
        <v>84</v>
      </c>
      <c r="B53" s="40"/>
      <c r="C53" s="40"/>
      <c r="D53" s="40" t="s">
        <v>85</v>
      </c>
      <c r="E53" s="21"/>
      <c r="F53" s="22"/>
    </row>
  </sheetData>
  <sheetProtection selectLockedCells="1" selectUnlockedCells="1"/>
  <mergeCells count="1">
    <mergeCell ref="B7:F7"/>
  </mergeCells>
  <printOptions horizontalCentered="1"/>
  <pageMargins left="0.7086614173228347" right="0.5118110236220472" top="0.7480314960629921" bottom="0.2362204724409449" header="0.5118110236220472" footer="0.35433070866141736"/>
  <pageSetup horizontalDpi="300" verticalDpi="300" orientation="portrait" paperSize="9" scale="74" r:id="rId2"/>
  <rowBreaks count="1" manualBreakCount="1">
    <brk id="3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Ленець</cp:lastModifiedBy>
  <cp:lastPrinted>2018-02-05T07:00:52Z</cp:lastPrinted>
  <dcterms:created xsi:type="dcterms:W3CDTF">2016-12-15T16:13:03Z</dcterms:created>
  <dcterms:modified xsi:type="dcterms:W3CDTF">2018-02-26T05:34:27Z</dcterms:modified>
  <cp:category/>
  <cp:version/>
  <cp:contentType/>
  <cp:contentStatus/>
</cp:coreProperties>
</file>