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456" windowHeight="8196"/>
  </bookViews>
  <sheets>
    <sheet name="Лист1" sheetId="1" r:id="rId1"/>
  </sheets>
  <definedNames>
    <definedName name="_xlnm.Print_Titles" localSheetId="0">Лист1!$5:$5</definedName>
  </definedNames>
  <calcPr calcId="125725" iterateDelta="1E-4"/>
</workbook>
</file>

<file path=xl/calcChain.xml><?xml version="1.0" encoding="utf-8"?>
<calcChain xmlns="http://schemas.openxmlformats.org/spreadsheetml/2006/main">
  <c r="P87" i="1"/>
  <c r="O87"/>
  <c r="N87"/>
  <c r="M87"/>
  <c r="L87"/>
  <c r="K87"/>
  <c r="P86"/>
  <c r="O86"/>
  <c r="N86"/>
  <c r="M86"/>
  <c r="L86"/>
  <c r="K86"/>
  <c r="P85"/>
  <c r="O85"/>
  <c r="N85"/>
  <c r="M85"/>
  <c r="L85"/>
  <c r="K85"/>
  <c r="P84"/>
  <c r="O84"/>
  <c r="N84"/>
  <c r="M84"/>
  <c r="L84"/>
  <c r="K84"/>
  <c r="P83"/>
  <c r="O83"/>
  <c r="N83"/>
  <c r="M83"/>
  <c r="L83"/>
  <c r="K83"/>
  <c r="P82"/>
  <c r="O82"/>
  <c r="N82"/>
  <c r="M82"/>
  <c r="L82"/>
  <c r="K82"/>
  <c r="P81"/>
  <c r="O81"/>
  <c r="N81"/>
  <c r="M81"/>
  <c r="L81"/>
  <c r="K81"/>
  <c r="P80"/>
  <c r="O80"/>
  <c r="N80"/>
  <c r="M80"/>
  <c r="L80"/>
  <c r="K80"/>
  <c r="P79"/>
  <c r="O79"/>
  <c r="N79"/>
  <c r="M79"/>
  <c r="L79"/>
  <c r="K79"/>
  <c r="P78"/>
  <c r="O78"/>
  <c r="N78"/>
  <c r="M78"/>
  <c r="L78"/>
  <c r="K78"/>
  <c r="P77"/>
  <c r="O77"/>
  <c r="N77"/>
  <c r="M77"/>
  <c r="L77"/>
  <c r="K77"/>
  <c r="P76"/>
  <c r="O76"/>
  <c r="N76"/>
  <c r="M76"/>
  <c r="L76"/>
  <c r="K76"/>
  <c r="P75"/>
  <c r="O75"/>
  <c r="N75"/>
  <c r="M75"/>
  <c r="L75"/>
  <c r="K75"/>
  <c r="P74"/>
  <c r="O74"/>
  <c r="N74"/>
  <c r="M74"/>
  <c r="L74"/>
  <c r="K74"/>
  <c r="P73"/>
  <c r="O73"/>
  <c r="N73"/>
  <c r="M73"/>
  <c r="L73"/>
  <c r="K73"/>
  <c r="P72"/>
  <c r="O72"/>
  <c r="N72"/>
  <c r="M72"/>
  <c r="L72"/>
  <c r="K72"/>
  <c r="P71"/>
  <c r="O71"/>
  <c r="N71"/>
  <c r="M71"/>
  <c r="L71"/>
  <c r="K71"/>
  <c r="P70"/>
  <c r="O70"/>
  <c r="N70"/>
  <c r="M70"/>
  <c r="L70"/>
  <c r="K70"/>
  <c r="P69"/>
  <c r="O69"/>
  <c r="N69"/>
  <c r="M69"/>
  <c r="L69"/>
  <c r="K69"/>
  <c r="P68"/>
  <c r="O68"/>
  <c r="N68"/>
  <c r="M68"/>
  <c r="L68"/>
  <c r="K68"/>
  <c r="P67"/>
  <c r="O67"/>
  <c r="N67"/>
  <c r="M67"/>
  <c r="L67"/>
  <c r="K67"/>
  <c r="P66"/>
  <c r="O66"/>
  <c r="N66"/>
  <c r="M66"/>
  <c r="L66"/>
  <c r="K66"/>
  <c r="P65"/>
  <c r="O65"/>
  <c r="N65"/>
  <c r="M65"/>
  <c r="L65"/>
  <c r="K65"/>
  <c r="P64"/>
  <c r="O64"/>
  <c r="N64"/>
  <c r="M64"/>
  <c r="L64"/>
  <c r="K64"/>
  <c r="P63"/>
  <c r="O63"/>
  <c r="N63"/>
  <c r="M63"/>
  <c r="L63"/>
  <c r="K63"/>
  <c r="P62"/>
  <c r="O62"/>
  <c r="N62"/>
  <c r="M62"/>
  <c r="L62"/>
  <c r="K62"/>
  <c r="P61"/>
  <c r="O61"/>
  <c r="N61"/>
  <c r="M61"/>
  <c r="L61"/>
  <c r="K61"/>
  <c r="P60"/>
  <c r="O60"/>
  <c r="N60"/>
  <c r="M60"/>
  <c r="L60"/>
  <c r="K60"/>
  <c r="P59"/>
  <c r="O59"/>
  <c r="N59"/>
  <c r="M59"/>
  <c r="L59"/>
  <c r="K59"/>
  <c r="P58"/>
  <c r="O58"/>
  <c r="N58"/>
  <c r="M58"/>
  <c r="L58"/>
  <c r="K58"/>
  <c r="P57"/>
  <c r="O57"/>
  <c r="N57"/>
  <c r="M57"/>
  <c r="L57"/>
  <c r="K57"/>
  <c r="P56"/>
  <c r="O56"/>
  <c r="N56"/>
  <c r="M56"/>
  <c r="L56"/>
  <c r="K56"/>
  <c r="P55"/>
  <c r="O55"/>
  <c r="N55"/>
  <c r="M55"/>
  <c r="L55"/>
  <c r="K55"/>
  <c r="P54"/>
  <c r="O54"/>
  <c r="N54"/>
  <c r="M54"/>
  <c r="L54"/>
  <c r="K54"/>
  <c r="P53"/>
  <c r="O53"/>
  <c r="N53"/>
  <c r="M53"/>
  <c r="L53"/>
  <c r="K53"/>
  <c r="P52"/>
  <c r="O52"/>
  <c r="N52"/>
  <c r="M52"/>
  <c r="L52"/>
  <c r="K52"/>
  <c r="P51"/>
  <c r="O51"/>
  <c r="N51"/>
  <c r="M51"/>
  <c r="L51"/>
  <c r="K51"/>
  <c r="P50"/>
  <c r="O50"/>
  <c r="N50"/>
  <c r="M50"/>
  <c r="L50"/>
  <c r="K50"/>
  <c r="P49"/>
  <c r="O49"/>
  <c r="N49"/>
  <c r="M49"/>
  <c r="L49"/>
  <c r="K49"/>
  <c r="P48"/>
  <c r="O48"/>
  <c r="N48"/>
  <c r="M48"/>
  <c r="L48"/>
  <c r="K48"/>
  <c r="P47"/>
  <c r="O47"/>
  <c r="N47"/>
  <c r="M47"/>
  <c r="L47"/>
  <c r="K47"/>
  <c r="P46"/>
  <c r="O46"/>
  <c r="N46"/>
  <c r="M46"/>
  <c r="L46"/>
  <c r="K46"/>
  <c r="P45"/>
  <c r="O45"/>
  <c r="N45"/>
  <c r="M45"/>
  <c r="L45"/>
  <c r="K45"/>
  <c r="P44"/>
  <c r="O44"/>
  <c r="N44"/>
  <c r="M44"/>
  <c r="L44"/>
  <c r="K44"/>
  <c r="P43"/>
  <c r="O43"/>
  <c r="N43"/>
  <c r="M43"/>
  <c r="L43"/>
  <c r="K43"/>
  <c r="P42"/>
  <c r="O42"/>
  <c r="N42"/>
  <c r="M42"/>
  <c r="L42"/>
  <c r="K42"/>
  <c r="P41"/>
  <c r="O41"/>
  <c r="N41"/>
  <c r="M41"/>
  <c r="L41"/>
  <c r="K41"/>
  <c r="P40"/>
  <c r="O40"/>
  <c r="N40"/>
  <c r="M40"/>
  <c r="L40"/>
  <c r="K40"/>
  <c r="P39"/>
  <c r="O39"/>
  <c r="N39"/>
  <c r="M39"/>
  <c r="L39"/>
  <c r="K39"/>
  <c r="P38"/>
  <c r="O38"/>
  <c r="N38"/>
  <c r="M38"/>
  <c r="L38"/>
  <c r="K38"/>
  <c r="P37"/>
  <c r="O37"/>
  <c r="N37"/>
  <c r="M37"/>
  <c r="L37"/>
  <c r="K37"/>
  <c r="P36"/>
  <c r="O36"/>
  <c r="N36"/>
  <c r="M36"/>
  <c r="L36"/>
  <c r="K36"/>
  <c r="P35"/>
  <c r="O35"/>
  <c r="N35"/>
  <c r="M35"/>
  <c r="L35"/>
  <c r="K35"/>
  <c r="P34"/>
  <c r="O34"/>
  <c r="N34"/>
  <c r="M34"/>
  <c r="L34"/>
  <c r="K34"/>
  <c r="P33"/>
  <c r="O33"/>
  <c r="N33"/>
  <c r="M33"/>
  <c r="L33"/>
  <c r="K33"/>
  <c r="P32"/>
  <c r="O32"/>
  <c r="N32"/>
  <c r="M32"/>
  <c r="L32"/>
  <c r="K32"/>
  <c r="P31"/>
  <c r="O31"/>
  <c r="N31"/>
  <c r="M31"/>
  <c r="L31"/>
  <c r="K31"/>
  <c r="P30"/>
  <c r="O30"/>
  <c r="N30"/>
  <c r="M30"/>
  <c r="L30"/>
  <c r="K30"/>
  <c r="P29"/>
  <c r="O29"/>
  <c r="N29"/>
  <c r="M29"/>
  <c r="L29"/>
  <c r="K29"/>
  <c r="P28"/>
  <c r="O28"/>
  <c r="N28"/>
  <c r="M28"/>
  <c r="L28"/>
  <c r="K28"/>
  <c r="P27"/>
  <c r="O27"/>
  <c r="N27"/>
  <c r="M27"/>
  <c r="L27"/>
  <c r="K27"/>
  <c r="P26"/>
  <c r="O26"/>
  <c r="N26"/>
  <c r="M26"/>
  <c r="L26"/>
  <c r="K26"/>
  <c r="P25"/>
  <c r="O25"/>
  <c r="N25"/>
  <c r="M25"/>
  <c r="L25"/>
  <c r="K25"/>
  <c r="P24"/>
  <c r="O24"/>
  <c r="N24"/>
  <c r="M24"/>
  <c r="L24"/>
  <c r="K24"/>
  <c r="P23"/>
  <c r="O23"/>
  <c r="N23"/>
  <c r="M23"/>
  <c r="L23"/>
  <c r="K23"/>
  <c r="P22"/>
  <c r="O22"/>
  <c r="N22"/>
  <c r="M22"/>
  <c r="L22"/>
  <c r="K22"/>
  <c r="P21"/>
  <c r="O21"/>
  <c r="N21"/>
  <c r="M21"/>
  <c r="L21"/>
  <c r="K21"/>
  <c r="P20"/>
  <c r="O20"/>
  <c r="N20"/>
  <c r="M20"/>
  <c r="L20"/>
  <c r="K20"/>
  <c r="P19"/>
  <c r="O19"/>
  <c r="N19"/>
  <c r="M19"/>
  <c r="L19"/>
  <c r="K19"/>
  <c r="P18"/>
  <c r="O18"/>
  <c r="N18"/>
  <c r="M18"/>
  <c r="L18"/>
  <c r="K18"/>
  <c r="P17"/>
  <c r="O17"/>
  <c r="N17"/>
  <c r="M17"/>
  <c r="L17"/>
  <c r="K17"/>
  <c r="P16"/>
  <c r="O16"/>
  <c r="N16"/>
  <c r="M16"/>
  <c r="L16"/>
  <c r="K16"/>
  <c r="P15"/>
  <c r="O15"/>
  <c r="N15"/>
  <c r="M15"/>
  <c r="L15"/>
  <c r="K15"/>
  <c r="P14"/>
  <c r="O14"/>
  <c r="N14"/>
  <c r="M14"/>
  <c r="L14"/>
  <c r="K14"/>
  <c r="P13"/>
  <c r="O13"/>
  <c r="N13"/>
  <c r="M13"/>
  <c r="L13"/>
  <c r="K13"/>
  <c r="P12"/>
  <c r="O12"/>
  <c r="N12"/>
  <c r="M12"/>
  <c r="L12"/>
  <c r="K12"/>
  <c r="P11"/>
  <c r="O11"/>
  <c r="N11"/>
  <c r="M11"/>
  <c r="L11"/>
  <c r="K11"/>
  <c r="P10"/>
  <c r="O10"/>
  <c r="N10"/>
  <c r="M10"/>
  <c r="L10"/>
  <c r="K10"/>
  <c r="P9"/>
  <c r="O9"/>
  <c r="N9"/>
  <c r="M9"/>
  <c r="L9"/>
  <c r="K9"/>
  <c r="P8"/>
  <c r="O8"/>
  <c r="N8"/>
  <c r="M8"/>
  <c r="L8"/>
  <c r="K8"/>
  <c r="P7"/>
  <c r="O7"/>
  <c r="N7"/>
  <c r="M7"/>
  <c r="L7"/>
  <c r="K7"/>
  <c r="P6"/>
  <c r="O6"/>
  <c r="N6"/>
  <c r="M6"/>
  <c r="L6"/>
  <c r="K6"/>
</calcChain>
</file>

<file path=xl/sharedStrings.xml><?xml version="1.0" encoding="utf-8"?>
<sst xmlns="http://schemas.openxmlformats.org/spreadsheetml/2006/main" count="184" uniqueCount="184">
  <si>
    <t>Виконання бюджету за 2018 рік</t>
  </si>
  <si>
    <t>Загальний фонд</t>
  </si>
  <si>
    <t>грн.</t>
  </si>
  <si>
    <t>тис.грн.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</si>
  <si>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</si>
  <si>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</si>
  <si>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</si>
  <si>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</si>
  <si>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</si>
  <si>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</si>
  <si>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</si>
  <si>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</si>
  <si>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</si>
  <si>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</si>
  <si>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</si>
  <si>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</si>
  <si>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</si>
  <si>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</si>
  <si>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</si>
  <si>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</si>
  <si>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0100</t>
  </si>
  <si>
    <t>Державне управління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</si>
  <si>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</si>
  <si>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</si>
  <si>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1000</t>
  </si>
  <si>
    <t>Освіта</t>
  </si>
  <si>
    <t>1010</t>
  </si>
  <si>
    <t>Надання дошкільної освіти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</si>
  <si>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</si>
  <si>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</si>
  <si>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1090</t>
  </si>
  <si>
    <t>Надання позашкільної освіти позашкільними закладами освіти, заходи із позашкільної роботи з дітьми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</si>
  <si>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</si>
  <si>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</si>
  <si>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1150</t>
  </si>
  <si>
    <t>Методичне забезпечення діяльності навчальних закладів</t>
  </si>
  <si>
    <t>1161</t>
  </si>
  <si>
    <t>Забезпечення діяльності інших закладів у сфері освіти</t>
  </si>
  <si>
    <t>1162</t>
  </si>
  <si>
    <t>Інші програми та заходи у сфері освіти</t>
  </si>
  <si>
    <t>2000</t>
  </si>
  <si>
    <t>Охорона здоров`я</t>
  </si>
  <si>
    <t>2010</t>
  </si>
  <si>
    <t>Багатопрофільна стаціонарна медична допомога населенню</t>
  </si>
  <si>
    <t>2100</t>
  </si>
  <si>
    <t>Стоматологічна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</si>
  <si>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</si>
  <si>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</si>
  <si>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2113</t>
  </si>
  <si>
    <t>Первинна медична допомога населенню, що надається амбулаторно-поліклінічними закладами (відділеннями)</t>
  </si>
  <si>
    <t>2143</t>
  </si>
  <si>
    <t>Програми і централізовані заходи профілактики ВІЛ-інфекції/СНІДу</t>
  </si>
  <si>
    <t>2144</t>
  </si>
  <si>
    <t>Централізовані заходи з лікування хворих на цукровий та нецукровий діабет</t>
  </si>
  <si>
    <t>2146</t>
  </si>
  <si>
    <t>Відшкодування вартості лікарських засобів для лікування окремих захворювань</t>
  </si>
  <si>
    <t>2152</t>
  </si>
  <si>
    <t>Інші програми та заходи у сфері охорони здоров`я</t>
  </si>
  <si>
    <t>3000</t>
  </si>
  <si>
    <t>Соціальний захист та соціальне забезпечення</t>
  </si>
  <si>
    <t>3011</t>
  </si>
  <si>
    <t>Надання пільг на оплату житлово-комунальних послуг окремим категоріям громадян відповідно до законодавства</t>
  </si>
  <si>
    <t>3012</t>
  </si>
  <si>
    <t>Надання субсидій населенню для відшкодування витрат на оплату житлово-комунальних послуг</t>
  </si>
  <si>
    <t>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</si>
  <si>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</si>
  <si>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</si>
  <si>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</si>
  <si>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3031</t>
  </si>
  <si>
    <t>Надання інших пільг окремим категоріям громадян відповідно до законодавства</t>
  </si>
  <si>
    <t>3032</t>
  </si>
  <si>
    <t>Надання пільг окремим категоріям громадян з оплати послуг зв`язку</t>
  </si>
  <si>
    <t>3033</t>
  </si>
  <si>
    <t>Компенсаційні виплати на пільговий проїзд автомобільним транспортом окремим категоріям громадян</t>
  </si>
  <si>
    <t>3035</t>
  </si>
  <si>
    <t>Компенсаційні виплати за пільговий проїзд окремих категорій громадян на залізничному транспорті</t>
  </si>
  <si>
    <t>3041</t>
  </si>
  <si>
    <t>Надання допомоги у зв`язку з вагітністю і пологами</t>
  </si>
  <si>
    <t>3042</t>
  </si>
  <si>
    <t>Надання допомоги при усиновленні дитини</t>
  </si>
  <si>
    <t>3043</t>
  </si>
  <si>
    <t>Надання допомоги при народженні дитини</t>
  </si>
  <si>
    <t>3044</t>
  </si>
  <si>
    <t>Надання допомоги на дітей, над якими встановлено опіку чи піклування</t>
  </si>
  <si>
    <t>3045</t>
  </si>
  <si>
    <t>Надання допомоги на дітей одиноким матерям</t>
  </si>
  <si>
    <t>3046</t>
  </si>
  <si>
    <t>Надання тимчасової державної допомоги дітям</t>
  </si>
  <si>
    <t>3047</t>
  </si>
  <si>
    <t>Надання державної соціальної допомоги малозабезпеченим сім`ям</t>
  </si>
  <si>
    <t>3050</t>
  </si>
  <si>
    <t>Пільгове медичне обслуговування осіб, які постраждали внаслідок Чорнобильської катастрофи</t>
  </si>
  <si>
    <t>3060</t>
  </si>
  <si>
    <t>Оздоровлення громадян, які постраждали внаслідок Чорнобильської катастрофи</t>
  </si>
  <si>
    <t>3081</t>
  </si>
  <si>
    <t>Надання державної соціальної допомоги особам з інвалідністю з дитинства та дітям з інвалідністю</t>
  </si>
  <si>
    <t>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</si>
  <si>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</si>
  <si>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3083</t>
  </si>
  <si>
    <t>Надання допомоги по догляду за особами з інвалідністю I чи II групи внаслідок психічного розладу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</si>
  <si>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</si>
  <si>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</si>
  <si>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</si>
  <si>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</si>
  <si>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3090</t>
  </si>
  <si>
    <t>Видатки на поховання учасників бойових дій та осіб з інвалідністю внаслідок війни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</si>
  <si>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</si>
  <si>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</si>
  <si>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3105</t>
  </si>
  <si>
    <t>Надання реабілітаційних послуг особам з інвалідністю та дітям з інвалідністю</t>
  </si>
  <si>
    <t>3121</t>
  </si>
  <si>
    <t>Утримання та забезпечення діяльності центрів соціальних служб для сім`ї, дітей та молоді</t>
  </si>
  <si>
    <t>3133</t>
  </si>
  <si>
    <t>Інші заходи та заклади молодіжної політики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</si>
  <si>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</si>
  <si>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</si>
  <si>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</si>
  <si>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</si>
  <si>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</si>
  <si>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</si>
  <si>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</si>
  <si>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</si>
  <si>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3210</t>
  </si>
  <si>
    <t>Організація та проведення громадських робіт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</si>
  <si>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</si>
  <si>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 дитяч</t>
  </si>
  <si>
    <t>3242</t>
  </si>
  <si>
    <t>Інші заходи у сфері соціального захисту і соціального забезпечення</t>
  </si>
  <si>
    <t>4000</t>
  </si>
  <si>
    <t>Культура i мистецтво</t>
  </si>
  <si>
    <t>4030</t>
  </si>
  <si>
    <t>Забезпечення діяльності бібліотек</t>
  </si>
  <si>
    <t>4040</t>
  </si>
  <si>
    <t>Забезпечення діяльності музеїв i виставок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</si>
  <si>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</si>
  <si>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</si>
  <si>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4082</t>
  </si>
  <si>
    <t>Інші заходи в галузі культури і мистецтва</t>
  </si>
  <si>
    <t>5000</t>
  </si>
  <si>
    <t>Фiзична культура i спорт</t>
  </si>
  <si>
    <t>5011</t>
  </si>
  <si>
    <t>Проведення навчально-тренувальних зборів і змагань з олімпійських видів спорту</t>
  </si>
  <si>
    <t>5031</t>
  </si>
  <si>
    <t>Утримання та навчально-тренувальна робота комунальних дитячо-юнацьких спортивних шкіл</t>
  </si>
  <si>
    <t>6000</t>
  </si>
  <si>
    <t>Житлово-комунальне господарство</t>
  </si>
  <si>
    <t>6030</t>
  </si>
  <si>
    <t>Організація благоустрою населених пунктів</t>
  </si>
  <si>
    <t>6060</t>
  </si>
  <si>
    <t>Утримання об`єктів соціальної сфери підприємств, що передаються до комунальної власності</t>
  </si>
  <si>
    <t>6090</t>
  </si>
  <si>
    <t>Інша діяльність у сфері житлово-комунального господарства</t>
  </si>
  <si>
    <t>7000</t>
  </si>
  <si>
    <t>Економічна діяльність</t>
  </si>
  <si>
    <t>7350</t>
  </si>
  <si>
    <t>Розроблення схем планування та забудови територій (містобудівної документації)</t>
  </si>
  <si>
    <t>7413</t>
  </si>
  <si>
    <t>Інші заходи у сфері автотранспорту</t>
  </si>
  <si>
    <t>7450</t>
  </si>
  <si>
    <t>Інша діяльність у сфері транспорту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</si>
  <si>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</si>
  <si>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</si>
  <si>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7640</t>
  </si>
  <si>
    <t>Заходи з енергозбереження</t>
  </si>
  <si>
    <t>7650</t>
  </si>
  <si>
    <t>Проведення експертної грошової оцінки земельної ділянки чи права на неї</t>
  </si>
  <si>
    <t>7680</t>
  </si>
  <si>
    <t>Членські внески до асоціацій органів місцевого самоврядування</t>
  </si>
  <si>
    <t>8000</t>
  </si>
  <si>
    <t>Інша діяльність</t>
  </si>
  <si>
    <t>8120</t>
  </si>
  <si>
    <t>Заходи з організації рятування на водах</t>
  </si>
  <si>
    <t>8410</t>
  </si>
  <si>
    <t>Фінансова підтримка засобів масової інформації</t>
  </si>
  <si>
    <t>8600</t>
  </si>
  <si>
    <t>Обслуговування місцевого боргу</t>
  </si>
  <si>
    <t>8700</t>
  </si>
  <si>
    <t>Резервний фонд</t>
  </si>
  <si>
    <t>9000</t>
  </si>
  <si>
    <t>Міжбюджетні трансферти</t>
  </si>
  <si>
    <t>9110</t>
  </si>
  <si>
    <t>Реверсна дотація </t>
  </si>
  <si>
    <t/>
  </si>
  <si>
    <t>Усього</t>
  </si>
</sst>
</file>

<file path=xl/styles.xml><?xml version="1.0" encoding="utf-8"?>
<styleSheet xmlns="http://schemas.openxmlformats.org/spreadsheetml/2006/main">
  <fonts count="3">
    <font>
      <sz val="10"/>
      <color rgb="FF000000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13"/>
      </patternFill>
    </fill>
    <fill>
      <patternFill patternType="solid">
        <fgColor indexed="27"/>
        <bgColor indexed="27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87"/>
  <sheetViews>
    <sheetView tabSelected="1" zoomScaleNormal="100" workbookViewId="0">
      <selection activeCell="A3" sqref="A3:L3"/>
    </sheetView>
  </sheetViews>
  <sheetFormatPr defaultColWidth="8.88671875" defaultRowHeight="13.8"/>
  <cols>
    <col min="1" max="1" width="10.6640625" customWidth="1"/>
    <col min="2" max="2" width="50.6640625" customWidth="1"/>
    <col min="3" max="3" width="15.6640625" customWidth="1"/>
    <col min="4" max="4" width="15.5546875" customWidth="1"/>
    <col min="5" max="7" width="0" hidden="1" customWidth="1"/>
    <col min="8" max="8" width="15.44140625" customWidth="1"/>
    <col min="9" max="15" width="0" hidden="1" customWidth="1"/>
    <col min="16" max="16" width="15.6640625" customWidth="1"/>
  </cols>
  <sheetData>
    <row r="2" spans="1:16" ht="18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6">
      <c r="A3" s="10" t="s">
        <v>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6">
      <c r="L4" s="1" t="s">
        <v>2</v>
      </c>
      <c r="P4" t="s">
        <v>3</v>
      </c>
    </row>
    <row r="5" spans="1:16" s="2" customFormat="1" ht="42.75" customHeight="1">
      <c r="A5" s="3" t="s">
        <v>4</v>
      </c>
      <c r="B5" s="3" t="s">
        <v>5</v>
      </c>
      <c r="C5" s="3" t="s">
        <v>6</v>
      </c>
      <c r="D5" s="3" t="s">
        <v>7</v>
      </c>
      <c r="E5" s="4" t="s">
        <v>8</v>
      </c>
      <c r="F5" s="4" t="s">
        <v>9</v>
      </c>
      <c r="G5" s="3" t="s">
        <v>10</v>
      </c>
      <c r="H5" s="3" t="s">
        <v>11</v>
      </c>
      <c r="I5" s="3" t="s">
        <v>12</v>
      </c>
      <c r="J5" s="3" t="s">
        <v>13</v>
      </c>
      <c r="K5" s="3" t="s">
        <v>14</v>
      </c>
      <c r="L5" s="3" t="s">
        <v>15</v>
      </c>
      <c r="M5" s="3" t="s">
        <v>16</v>
      </c>
      <c r="N5" s="3" t="s">
        <v>17</v>
      </c>
      <c r="O5" s="3" t="s">
        <v>18</v>
      </c>
      <c r="P5" s="3" t="s">
        <v>19</v>
      </c>
    </row>
    <row r="6" spans="1:16">
      <c r="A6" s="5" t="s">
        <v>20</v>
      </c>
      <c r="B6" s="5" t="s">
        <v>21</v>
      </c>
      <c r="C6" s="7">
        <v>33797.5</v>
      </c>
      <c r="D6" s="7">
        <v>34785.046999999999</v>
      </c>
      <c r="E6" s="7">
        <v>34785.046999999999</v>
      </c>
      <c r="F6" s="7">
        <v>34228.142630000002</v>
      </c>
      <c r="G6" s="7">
        <v>0</v>
      </c>
      <c r="H6" s="7">
        <v>34228.142630000002</v>
      </c>
      <c r="I6" s="7">
        <v>0</v>
      </c>
      <c r="J6" s="7">
        <v>0</v>
      </c>
      <c r="K6" s="7">
        <f t="shared" ref="K6:K37" si="0">E6-F6</f>
        <v>556.90436999999656</v>
      </c>
      <c r="L6" s="7">
        <f t="shared" ref="L6:L37" si="1">D6-F6</f>
        <v>556.90436999999656</v>
      </c>
      <c r="M6" s="7">
        <f t="shared" ref="M6:M37" si="2">IF(E6=0,0,(F6/E6)*100)</f>
        <v>98.399012167498299</v>
      </c>
      <c r="N6" s="7">
        <f t="shared" ref="N6:N37" si="3">D6-H6</f>
        <v>556.90436999999656</v>
      </c>
      <c r="O6" s="7">
        <f t="shared" ref="O6:O37" si="4">E6-H6</f>
        <v>556.90436999999656</v>
      </c>
      <c r="P6" s="7">
        <f t="shared" ref="P6:P37" si="5">IF(E6=0,0,(H6/E6)*100)</f>
        <v>98.399012167498299</v>
      </c>
    </row>
    <row r="7" spans="1:16" ht="27.6">
      <c r="A7" s="6" t="s">
        <v>22</v>
      </c>
      <c r="B7" s="6" t="s">
        <v>23</v>
      </c>
      <c r="C7" s="8">
        <v>33797.5</v>
      </c>
      <c r="D7" s="8">
        <v>34785.046999999999</v>
      </c>
      <c r="E7" s="8">
        <v>34785.046999999999</v>
      </c>
      <c r="F7" s="8">
        <v>34228.142630000002</v>
      </c>
      <c r="G7" s="8">
        <v>0</v>
      </c>
      <c r="H7" s="8">
        <v>34228.142630000002</v>
      </c>
      <c r="I7" s="8">
        <v>0</v>
      </c>
      <c r="J7" s="8">
        <v>0</v>
      </c>
      <c r="K7" s="8">
        <f t="shared" si="0"/>
        <v>556.90436999999656</v>
      </c>
      <c r="L7" s="8">
        <f t="shared" si="1"/>
        <v>556.90436999999656</v>
      </c>
      <c r="M7" s="8">
        <f t="shared" si="2"/>
        <v>98.399012167498299</v>
      </c>
      <c r="N7" s="8">
        <f t="shared" si="3"/>
        <v>556.90436999999656</v>
      </c>
      <c r="O7" s="8">
        <f t="shared" si="4"/>
        <v>556.90436999999656</v>
      </c>
      <c r="P7" s="8">
        <f t="shared" si="5"/>
        <v>98.399012167498299</v>
      </c>
    </row>
    <row r="8" spans="1:16">
      <c r="A8" s="5" t="s">
        <v>24</v>
      </c>
      <c r="B8" s="5" t="s">
        <v>25</v>
      </c>
      <c r="C8" s="7">
        <v>169104.7</v>
      </c>
      <c r="D8" s="7">
        <v>184296.44080000001</v>
      </c>
      <c r="E8" s="7">
        <v>184296.44080000001</v>
      </c>
      <c r="F8" s="7">
        <v>181298.91852000001</v>
      </c>
      <c r="G8" s="7">
        <v>0</v>
      </c>
      <c r="H8" s="7">
        <v>181298.91852000001</v>
      </c>
      <c r="I8" s="7">
        <v>0</v>
      </c>
      <c r="J8" s="7">
        <v>0</v>
      </c>
      <c r="K8" s="7">
        <f t="shared" si="0"/>
        <v>2997.5222800000047</v>
      </c>
      <c r="L8" s="7">
        <f t="shared" si="1"/>
        <v>2997.5222800000047</v>
      </c>
      <c r="M8" s="7">
        <f t="shared" si="2"/>
        <v>98.373532192489307</v>
      </c>
      <c r="N8" s="7">
        <f t="shared" si="3"/>
        <v>2997.5222800000047</v>
      </c>
      <c r="O8" s="7">
        <f t="shared" si="4"/>
        <v>2997.5222800000047</v>
      </c>
      <c r="P8" s="7">
        <f t="shared" si="5"/>
        <v>98.373532192489307</v>
      </c>
    </row>
    <row r="9" spans="1:16">
      <c r="A9" s="6" t="s">
        <v>26</v>
      </c>
      <c r="B9" s="6" t="s">
        <v>27</v>
      </c>
      <c r="C9" s="8">
        <v>55896.3</v>
      </c>
      <c r="D9" s="8">
        <v>55313.031799999997</v>
      </c>
      <c r="E9" s="8">
        <v>55313.031799999997</v>
      </c>
      <c r="F9" s="8">
        <v>54081.562250000003</v>
      </c>
      <c r="G9" s="8">
        <v>0</v>
      </c>
      <c r="H9" s="8">
        <v>54081.562250000003</v>
      </c>
      <c r="I9" s="8">
        <v>0</v>
      </c>
      <c r="J9" s="8">
        <v>0</v>
      </c>
      <c r="K9" s="8">
        <f t="shared" si="0"/>
        <v>1231.4695499999943</v>
      </c>
      <c r="L9" s="8">
        <f t="shared" si="1"/>
        <v>1231.4695499999943</v>
      </c>
      <c r="M9" s="8">
        <f t="shared" si="2"/>
        <v>97.773635778178416</v>
      </c>
      <c r="N9" s="8">
        <f t="shared" si="3"/>
        <v>1231.4695499999943</v>
      </c>
      <c r="O9" s="8">
        <f t="shared" si="4"/>
        <v>1231.4695499999943</v>
      </c>
      <c r="P9" s="8">
        <f t="shared" si="5"/>
        <v>97.773635778178416</v>
      </c>
    </row>
    <row r="10" spans="1:16" ht="55.2">
      <c r="A10" s="6" t="s">
        <v>28</v>
      </c>
      <c r="B10" s="6" t="s">
        <v>29</v>
      </c>
      <c r="C10" s="8">
        <v>89280.69</v>
      </c>
      <c r="D10" s="8">
        <v>104881.514</v>
      </c>
      <c r="E10" s="8">
        <v>104881.514</v>
      </c>
      <c r="F10" s="8">
        <v>103370.01919000001</v>
      </c>
      <c r="G10" s="8">
        <v>0</v>
      </c>
      <c r="H10" s="8">
        <v>103370.01919000001</v>
      </c>
      <c r="I10" s="8">
        <v>0</v>
      </c>
      <c r="J10" s="8">
        <v>0</v>
      </c>
      <c r="K10" s="8">
        <f t="shared" si="0"/>
        <v>1511.4948099999892</v>
      </c>
      <c r="L10" s="8">
        <f t="shared" si="1"/>
        <v>1511.4948099999892</v>
      </c>
      <c r="M10" s="8">
        <f t="shared" si="2"/>
        <v>98.558854890290775</v>
      </c>
      <c r="N10" s="8">
        <f t="shared" si="3"/>
        <v>1511.4948099999892</v>
      </c>
      <c r="O10" s="8">
        <f t="shared" si="4"/>
        <v>1511.4948099999892</v>
      </c>
      <c r="P10" s="8">
        <f t="shared" si="5"/>
        <v>98.558854890290775</v>
      </c>
    </row>
    <row r="11" spans="1:16" ht="27.6">
      <c r="A11" s="6" t="s">
        <v>30</v>
      </c>
      <c r="B11" s="6" t="s">
        <v>31</v>
      </c>
      <c r="C11" s="8">
        <v>8462</v>
      </c>
      <c r="D11" s="8">
        <v>8614.26</v>
      </c>
      <c r="E11" s="8">
        <v>8614.26</v>
      </c>
      <c r="F11" s="8">
        <v>8533.4090099999994</v>
      </c>
      <c r="G11" s="8">
        <v>0</v>
      </c>
      <c r="H11" s="8">
        <v>8533.4090099999994</v>
      </c>
      <c r="I11" s="8">
        <v>0</v>
      </c>
      <c r="J11" s="8">
        <v>0</v>
      </c>
      <c r="K11" s="8">
        <f t="shared" si="0"/>
        <v>80.85099000000082</v>
      </c>
      <c r="L11" s="8">
        <f t="shared" si="1"/>
        <v>80.85099000000082</v>
      </c>
      <c r="M11" s="8">
        <f t="shared" si="2"/>
        <v>99.061428491826334</v>
      </c>
      <c r="N11" s="8">
        <f t="shared" si="3"/>
        <v>80.85099000000082</v>
      </c>
      <c r="O11" s="8">
        <f t="shared" si="4"/>
        <v>80.85099000000082</v>
      </c>
      <c r="P11" s="8">
        <f t="shared" si="5"/>
        <v>99.061428491826334</v>
      </c>
    </row>
    <row r="12" spans="1:16" ht="41.4">
      <c r="A12" s="6" t="s">
        <v>32</v>
      </c>
      <c r="B12" s="6" t="s">
        <v>33</v>
      </c>
      <c r="C12" s="8">
        <v>11068.4</v>
      </c>
      <c r="D12" s="8">
        <v>10843.4</v>
      </c>
      <c r="E12" s="8">
        <v>10843.4</v>
      </c>
      <c r="F12" s="8">
        <v>10776.10922</v>
      </c>
      <c r="G12" s="8">
        <v>0</v>
      </c>
      <c r="H12" s="8">
        <v>10776.10922</v>
      </c>
      <c r="I12" s="8">
        <v>0</v>
      </c>
      <c r="J12" s="8">
        <v>0</v>
      </c>
      <c r="K12" s="8">
        <f t="shared" si="0"/>
        <v>67.290779999999359</v>
      </c>
      <c r="L12" s="8">
        <f t="shared" si="1"/>
        <v>67.290779999999359</v>
      </c>
      <c r="M12" s="8">
        <f t="shared" si="2"/>
        <v>99.379430990279801</v>
      </c>
      <c r="N12" s="8">
        <f t="shared" si="3"/>
        <v>67.290779999999359</v>
      </c>
      <c r="O12" s="8">
        <f t="shared" si="4"/>
        <v>67.290779999999359</v>
      </c>
      <c r="P12" s="8">
        <f t="shared" si="5"/>
        <v>99.379430990279801</v>
      </c>
    </row>
    <row r="13" spans="1:16">
      <c r="A13" s="6" t="s">
        <v>34</v>
      </c>
      <c r="B13" s="6" t="s">
        <v>35</v>
      </c>
      <c r="C13" s="8">
        <v>1676.6</v>
      </c>
      <c r="D13" s="8">
        <v>1653.4949999999999</v>
      </c>
      <c r="E13" s="8">
        <v>1653.4949999999999</v>
      </c>
      <c r="F13" s="8">
        <v>1583.0761399999999</v>
      </c>
      <c r="G13" s="8">
        <v>0</v>
      </c>
      <c r="H13" s="8">
        <v>1583.0761399999999</v>
      </c>
      <c r="I13" s="8">
        <v>0</v>
      </c>
      <c r="J13" s="8">
        <v>0</v>
      </c>
      <c r="K13" s="8">
        <f t="shared" si="0"/>
        <v>70.418859999999995</v>
      </c>
      <c r="L13" s="8">
        <f t="shared" si="1"/>
        <v>70.418859999999995</v>
      </c>
      <c r="M13" s="8">
        <f t="shared" si="2"/>
        <v>95.741211192050784</v>
      </c>
      <c r="N13" s="8">
        <f t="shared" si="3"/>
        <v>70.418859999999995</v>
      </c>
      <c r="O13" s="8">
        <f t="shared" si="4"/>
        <v>70.418859999999995</v>
      </c>
      <c r="P13" s="8">
        <f t="shared" si="5"/>
        <v>95.741211192050784</v>
      </c>
    </row>
    <row r="14" spans="1:16">
      <c r="A14" s="6" t="s">
        <v>36</v>
      </c>
      <c r="B14" s="6" t="s">
        <v>37</v>
      </c>
      <c r="C14" s="8">
        <v>2718.9</v>
      </c>
      <c r="D14" s="8">
        <v>2945.58</v>
      </c>
      <c r="E14" s="8">
        <v>2945.58</v>
      </c>
      <c r="F14" s="8">
        <v>2912.2727100000002</v>
      </c>
      <c r="G14" s="8">
        <v>0</v>
      </c>
      <c r="H14" s="8">
        <v>2912.2727100000002</v>
      </c>
      <c r="I14" s="8">
        <v>0</v>
      </c>
      <c r="J14" s="8">
        <v>0</v>
      </c>
      <c r="K14" s="8">
        <f t="shared" si="0"/>
        <v>33.307289999999739</v>
      </c>
      <c r="L14" s="8">
        <f t="shared" si="1"/>
        <v>33.307289999999739</v>
      </c>
      <c r="M14" s="8">
        <f t="shared" si="2"/>
        <v>98.86924510622697</v>
      </c>
      <c r="N14" s="8">
        <f t="shared" si="3"/>
        <v>33.307289999999739</v>
      </c>
      <c r="O14" s="8">
        <f t="shared" si="4"/>
        <v>33.307289999999739</v>
      </c>
      <c r="P14" s="8">
        <f t="shared" si="5"/>
        <v>98.86924510622697</v>
      </c>
    </row>
    <row r="15" spans="1:16">
      <c r="A15" s="6" t="s">
        <v>38</v>
      </c>
      <c r="B15" s="6" t="s">
        <v>39</v>
      </c>
      <c r="C15" s="8">
        <v>1.81</v>
      </c>
      <c r="D15" s="8">
        <v>45.16</v>
      </c>
      <c r="E15" s="8">
        <v>45.16</v>
      </c>
      <c r="F15" s="8">
        <v>42.47</v>
      </c>
      <c r="G15" s="8">
        <v>0</v>
      </c>
      <c r="H15" s="8">
        <v>42.47</v>
      </c>
      <c r="I15" s="8">
        <v>0</v>
      </c>
      <c r="J15" s="8">
        <v>0</v>
      </c>
      <c r="K15" s="8">
        <f t="shared" si="0"/>
        <v>2.6899999999999977</v>
      </c>
      <c r="L15" s="8">
        <f t="shared" si="1"/>
        <v>2.6899999999999977</v>
      </c>
      <c r="M15" s="8">
        <f t="shared" si="2"/>
        <v>94.043401240035422</v>
      </c>
      <c r="N15" s="8">
        <f t="shared" si="3"/>
        <v>2.6899999999999977</v>
      </c>
      <c r="O15" s="8">
        <f t="shared" si="4"/>
        <v>2.6899999999999977</v>
      </c>
      <c r="P15" s="8">
        <f t="shared" si="5"/>
        <v>94.043401240035422</v>
      </c>
    </row>
    <row r="16" spans="1:16">
      <c r="A16" s="5" t="s">
        <v>40</v>
      </c>
      <c r="B16" s="5" t="s">
        <v>41</v>
      </c>
      <c r="C16" s="7">
        <v>60116.6</v>
      </c>
      <c r="D16" s="7">
        <v>97711.339510000005</v>
      </c>
      <c r="E16" s="7">
        <v>97711.339510000005</v>
      </c>
      <c r="F16" s="7">
        <v>92832.077659999995</v>
      </c>
      <c r="G16" s="7">
        <v>0</v>
      </c>
      <c r="H16" s="7">
        <v>92832.077659999995</v>
      </c>
      <c r="I16" s="7">
        <v>0</v>
      </c>
      <c r="J16" s="7">
        <v>0</v>
      </c>
      <c r="K16" s="7">
        <f t="shared" si="0"/>
        <v>4879.2618500000099</v>
      </c>
      <c r="L16" s="7">
        <f t="shared" si="1"/>
        <v>4879.2618500000099</v>
      </c>
      <c r="M16" s="7">
        <f t="shared" si="2"/>
        <v>95.006452808375784</v>
      </c>
      <c r="N16" s="7">
        <f t="shared" si="3"/>
        <v>4879.2618500000099</v>
      </c>
      <c r="O16" s="7">
        <f t="shared" si="4"/>
        <v>4879.2618500000099</v>
      </c>
      <c r="P16" s="7">
        <f t="shared" si="5"/>
        <v>95.006452808375784</v>
      </c>
    </row>
    <row r="17" spans="1:16" ht="27.6">
      <c r="A17" s="6" t="s">
        <v>42</v>
      </c>
      <c r="B17" s="6" t="s">
        <v>43</v>
      </c>
      <c r="C17" s="8">
        <v>47304.6</v>
      </c>
      <c r="D17" s="8">
        <v>72527.697169999999</v>
      </c>
      <c r="E17" s="8">
        <v>72527.697169999999</v>
      </c>
      <c r="F17" s="8">
        <v>69318.532640000005</v>
      </c>
      <c r="G17" s="8">
        <v>0</v>
      </c>
      <c r="H17" s="8">
        <v>69318.532640000005</v>
      </c>
      <c r="I17" s="8">
        <v>0</v>
      </c>
      <c r="J17" s="8">
        <v>0</v>
      </c>
      <c r="K17" s="8">
        <f t="shared" si="0"/>
        <v>3209.1645299999946</v>
      </c>
      <c r="L17" s="8">
        <f t="shared" si="1"/>
        <v>3209.1645299999946</v>
      </c>
      <c r="M17" s="8">
        <f t="shared" si="2"/>
        <v>95.575256549952314</v>
      </c>
      <c r="N17" s="8">
        <f t="shared" si="3"/>
        <v>3209.1645299999946</v>
      </c>
      <c r="O17" s="8">
        <f t="shared" si="4"/>
        <v>3209.1645299999946</v>
      </c>
      <c r="P17" s="8">
        <f t="shared" si="5"/>
        <v>95.575256549952314</v>
      </c>
    </row>
    <row r="18" spans="1:16">
      <c r="A18" s="6" t="s">
        <v>44</v>
      </c>
      <c r="B18" s="6" t="s">
        <v>45</v>
      </c>
      <c r="C18" s="8">
        <v>2345.9</v>
      </c>
      <c r="D18" s="8">
        <v>4354.2637599999998</v>
      </c>
      <c r="E18" s="8">
        <v>4354.2637599999998</v>
      </c>
      <c r="F18" s="8">
        <v>4186.6239599999999</v>
      </c>
      <c r="G18" s="8">
        <v>0</v>
      </c>
      <c r="H18" s="8">
        <v>4186.6239599999999</v>
      </c>
      <c r="I18" s="8">
        <v>0</v>
      </c>
      <c r="J18" s="8">
        <v>0</v>
      </c>
      <c r="K18" s="8">
        <f t="shared" si="0"/>
        <v>167.63979999999992</v>
      </c>
      <c r="L18" s="8">
        <f t="shared" si="1"/>
        <v>167.63979999999992</v>
      </c>
      <c r="M18" s="8">
        <f t="shared" si="2"/>
        <v>96.149985181421343</v>
      </c>
      <c r="N18" s="8">
        <f t="shared" si="3"/>
        <v>167.63979999999992</v>
      </c>
      <c r="O18" s="8">
        <f t="shared" si="4"/>
        <v>167.63979999999992</v>
      </c>
      <c r="P18" s="8">
        <f t="shared" si="5"/>
        <v>96.149985181421343</v>
      </c>
    </row>
    <row r="19" spans="1:16" ht="41.4">
      <c r="A19" s="6" t="s">
        <v>46</v>
      </c>
      <c r="B19" s="6" t="s">
        <v>47</v>
      </c>
      <c r="C19" s="8">
        <v>6109.8</v>
      </c>
      <c r="D19" s="8">
        <v>12742.8</v>
      </c>
      <c r="E19" s="8">
        <v>12742.8</v>
      </c>
      <c r="F19" s="8">
        <v>11319.938</v>
      </c>
      <c r="G19" s="8">
        <v>0</v>
      </c>
      <c r="H19" s="8">
        <v>11319.938</v>
      </c>
      <c r="I19" s="8">
        <v>0</v>
      </c>
      <c r="J19" s="8">
        <v>0</v>
      </c>
      <c r="K19" s="8">
        <f t="shared" si="0"/>
        <v>1422.8619999999992</v>
      </c>
      <c r="L19" s="8">
        <f t="shared" si="1"/>
        <v>1422.8619999999992</v>
      </c>
      <c r="M19" s="8">
        <f t="shared" si="2"/>
        <v>88.833992529114497</v>
      </c>
      <c r="N19" s="8">
        <f t="shared" si="3"/>
        <v>1422.8619999999992</v>
      </c>
      <c r="O19" s="8">
        <f t="shared" si="4"/>
        <v>1422.8619999999992</v>
      </c>
      <c r="P19" s="8">
        <f t="shared" si="5"/>
        <v>88.833992529114497</v>
      </c>
    </row>
    <row r="20" spans="1:16" ht="27.6">
      <c r="A20" s="6" t="s">
        <v>48</v>
      </c>
      <c r="B20" s="6" t="s">
        <v>49</v>
      </c>
      <c r="C20" s="8">
        <v>1899</v>
      </c>
      <c r="D20" s="8">
        <v>3999</v>
      </c>
      <c r="E20" s="8">
        <v>3999</v>
      </c>
      <c r="F20" s="8">
        <v>3932.1294699999999</v>
      </c>
      <c r="G20" s="8">
        <v>0</v>
      </c>
      <c r="H20" s="8">
        <v>3932.1294699999999</v>
      </c>
      <c r="I20" s="8">
        <v>0</v>
      </c>
      <c r="J20" s="8">
        <v>0</v>
      </c>
      <c r="K20" s="8">
        <f t="shared" si="0"/>
        <v>66.870530000000144</v>
      </c>
      <c r="L20" s="8">
        <f t="shared" si="1"/>
        <v>66.870530000000144</v>
      </c>
      <c r="M20" s="8">
        <f t="shared" si="2"/>
        <v>98.327818704676162</v>
      </c>
      <c r="N20" s="8">
        <f t="shared" si="3"/>
        <v>66.870530000000144</v>
      </c>
      <c r="O20" s="8">
        <f t="shared" si="4"/>
        <v>66.870530000000144</v>
      </c>
      <c r="P20" s="8">
        <f t="shared" si="5"/>
        <v>98.327818704676162</v>
      </c>
    </row>
    <row r="21" spans="1:16" ht="27.6">
      <c r="A21" s="6" t="s">
        <v>50</v>
      </c>
      <c r="B21" s="6" t="s">
        <v>51</v>
      </c>
      <c r="C21" s="8">
        <v>0</v>
      </c>
      <c r="D21" s="8">
        <v>30</v>
      </c>
      <c r="E21" s="8">
        <v>30</v>
      </c>
      <c r="F21" s="8">
        <v>30</v>
      </c>
      <c r="G21" s="8">
        <v>0</v>
      </c>
      <c r="H21" s="8">
        <v>30</v>
      </c>
      <c r="I21" s="8">
        <v>0</v>
      </c>
      <c r="J21" s="8">
        <v>0</v>
      </c>
      <c r="K21" s="8">
        <f t="shared" si="0"/>
        <v>0</v>
      </c>
      <c r="L21" s="8">
        <f t="shared" si="1"/>
        <v>0</v>
      </c>
      <c r="M21" s="8">
        <f t="shared" si="2"/>
        <v>100</v>
      </c>
      <c r="N21" s="8">
        <f t="shared" si="3"/>
        <v>0</v>
      </c>
      <c r="O21" s="8">
        <f t="shared" si="4"/>
        <v>0</v>
      </c>
      <c r="P21" s="8">
        <f t="shared" si="5"/>
        <v>100</v>
      </c>
    </row>
    <row r="22" spans="1:16" ht="27.6">
      <c r="A22" s="6" t="s">
        <v>52</v>
      </c>
      <c r="B22" s="6" t="s">
        <v>53</v>
      </c>
      <c r="C22" s="8">
        <v>1233.3</v>
      </c>
      <c r="D22" s="8">
        <v>3123.3</v>
      </c>
      <c r="E22" s="8">
        <v>3123.3</v>
      </c>
      <c r="F22" s="8">
        <v>3111.9744000000001</v>
      </c>
      <c r="G22" s="8">
        <v>0</v>
      </c>
      <c r="H22" s="8">
        <v>3111.9744000000001</v>
      </c>
      <c r="I22" s="8">
        <v>0</v>
      </c>
      <c r="J22" s="8">
        <v>0</v>
      </c>
      <c r="K22" s="8">
        <f t="shared" si="0"/>
        <v>11.325600000000122</v>
      </c>
      <c r="L22" s="8">
        <f t="shared" si="1"/>
        <v>11.325600000000122</v>
      </c>
      <c r="M22" s="8">
        <f t="shared" si="2"/>
        <v>99.637383536643938</v>
      </c>
      <c r="N22" s="8">
        <f t="shared" si="3"/>
        <v>11.325600000000122</v>
      </c>
      <c r="O22" s="8">
        <f t="shared" si="4"/>
        <v>11.325600000000122</v>
      </c>
      <c r="P22" s="8">
        <f t="shared" si="5"/>
        <v>99.637383536643938</v>
      </c>
    </row>
    <row r="23" spans="1:16" ht="27.6">
      <c r="A23" s="6" t="s">
        <v>54</v>
      </c>
      <c r="B23" s="6" t="s">
        <v>55</v>
      </c>
      <c r="C23" s="8">
        <v>1224</v>
      </c>
      <c r="D23" s="8">
        <v>774.27858000000003</v>
      </c>
      <c r="E23" s="8">
        <v>774.27858000000003</v>
      </c>
      <c r="F23" s="8">
        <v>774.27858000000003</v>
      </c>
      <c r="G23" s="8">
        <v>0</v>
      </c>
      <c r="H23" s="8">
        <v>774.27858000000003</v>
      </c>
      <c r="I23" s="8">
        <v>0</v>
      </c>
      <c r="J23" s="8">
        <v>0</v>
      </c>
      <c r="K23" s="8">
        <f t="shared" si="0"/>
        <v>0</v>
      </c>
      <c r="L23" s="8">
        <f t="shared" si="1"/>
        <v>0</v>
      </c>
      <c r="M23" s="8">
        <f t="shared" si="2"/>
        <v>100</v>
      </c>
      <c r="N23" s="8">
        <f t="shared" si="3"/>
        <v>0</v>
      </c>
      <c r="O23" s="8">
        <f t="shared" si="4"/>
        <v>0</v>
      </c>
      <c r="P23" s="8">
        <f t="shared" si="5"/>
        <v>100</v>
      </c>
    </row>
    <row r="24" spans="1:16">
      <c r="A24" s="6" t="s">
        <v>56</v>
      </c>
      <c r="B24" s="6" t="s">
        <v>57</v>
      </c>
      <c r="C24" s="8">
        <v>0</v>
      </c>
      <c r="D24" s="8">
        <v>160</v>
      </c>
      <c r="E24" s="8">
        <v>160</v>
      </c>
      <c r="F24" s="8">
        <v>158.60060999999999</v>
      </c>
      <c r="G24" s="8">
        <v>0</v>
      </c>
      <c r="H24" s="8">
        <v>158.60060999999999</v>
      </c>
      <c r="I24" s="8">
        <v>0</v>
      </c>
      <c r="J24" s="8">
        <v>0</v>
      </c>
      <c r="K24" s="8">
        <f t="shared" si="0"/>
        <v>1.399390000000011</v>
      </c>
      <c r="L24" s="8">
        <f t="shared" si="1"/>
        <v>1.399390000000011</v>
      </c>
      <c r="M24" s="8">
        <f t="shared" si="2"/>
        <v>99.12538124999999</v>
      </c>
      <c r="N24" s="8">
        <f t="shared" si="3"/>
        <v>1.399390000000011</v>
      </c>
      <c r="O24" s="8">
        <f t="shared" si="4"/>
        <v>1.399390000000011</v>
      </c>
      <c r="P24" s="8">
        <f t="shared" si="5"/>
        <v>99.12538124999999</v>
      </c>
    </row>
    <row r="25" spans="1:16">
      <c r="A25" s="5" t="s">
        <v>58</v>
      </c>
      <c r="B25" s="5" t="s">
        <v>59</v>
      </c>
      <c r="C25" s="7">
        <v>270268.79999999999</v>
      </c>
      <c r="D25" s="7">
        <v>270367.11900000001</v>
      </c>
      <c r="E25" s="7">
        <v>270367.11900000001</v>
      </c>
      <c r="F25" s="7">
        <v>269063.53146000003</v>
      </c>
      <c r="G25" s="7">
        <v>0</v>
      </c>
      <c r="H25" s="7">
        <v>269063.53146000003</v>
      </c>
      <c r="I25" s="7">
        <v>0</v>
      </c>
      <c r="J25" s="7">
        <v>21057.930189999999</v>
      </c>
      <c r="K25" s="7">
        <f t="shared" si="0"/>
        <v>1303.5875399999786</v>
      </c>
      <c r="L25" s="7">
        <f t="shared" si="1"/>
        <v>1303.5875399999786</v>
      </c>
      <c r="M25" s="7">
        <f t="shared" si="2"/>
        <v>99.517845385629172</v>
      </c>
      <c r="N25" s="7">
        <f t="shared" si="3"/>
        <v>1303.5875399999786</v>
      </c>
      <c r="O25" s="7">
        <f t="shared" si="4"/>
        <v>1303.5875399999786</v>
      </c>
      <c r="P25" s="7">
        <f t="shared" si="5"/>
        <v>99.517845385629172</v>
      </c>
    </row>
    <row r="26" spans="1:16" ht="27.6">
      <c r="A26" s="6" t="s">
        <v>60</v>
      </c>
      <c r="B26" s="6" t="s">
        <v>61</v>
      </c>
      <c r="C26" s="8">
        <v>20000</v>
      </c>
      <c r="D26" s="8">
        <v>19818.510559999999</v>
      </c>
      <c r="E26" s="8">
        <v>19818.510559999999</v>
      </c>
      <c r="F26" s="8">
        <v>19818.510559999999</v>
      </c>
      <c r="G26" s="8">
        <v>0</v>
      </c>
      <c r="H26" s="8">
        <v>19818.510559999999</v>
      </c>
      <c r="I26" s="8">
        <v>0</v>
      </c>
      <c r="J26" s="8">
        <v>4266.18941</v>
      </c>
      <c r="K26" s="8">
        <f t="shared" si="0"/>
        <v>0</v>
      </c>
      <c r="L26" s="8">
        <f t="shared" si="1"/>
        <v>0</v>
      </c>
      <c r="M26" s="8">
        <f t="shared" si="2"/>
        <v>100</v>
      </c>
      <c r="N26" s="8">
        <f t="shared" si="3"/>
        <v>0</v>
      </c>
      <c r="O26" s="8">
        <f t="shared" si="4"/>
        <v>0</v>
      </c>
      <c r="P26" s="8">
        <f t="shared" si="5"/>
        <v>100</v>
      </c>
    </row>
    <row r="27" spans="1:16" ht="27.6">
      <c r="A27" s="6" t="s">
        <v>62</v>
      </c>
      <c r="B27" s="6" t="s">
        <v>63</v>
      </c>
      <c r="C27" s="8">
        <v>173072.4</v>
      </c>
      <c r="D27" s="8">
        <v>177390.49844</v>
      </c>
      <c r="E27" s="8">
        <v>177390.49844</v>
      </c>
      <c r="F27" s="8">
        <v>177390.39843999999</v>
      </c>
      <c r="G27" s="8">
        <v>0</v>
      </c>
      <c r="H27" s="8">
        <v>177390.39843999999</v>
      </c>
      <c r="I27" s="8">
        <v>0</v>
      </c>
      <c r="J27" s="8">
        <v>16783.521659999999</v>
      </c>
      <c r="K27" s="8">
        <f t="shared" si="0"/>
        <v>0.10000000000582077</v>
      </c>
      <c r="L27" s="8">
        <f t="shared" si="1"/>
        <v>0.10000000000582077</v>
      </c>
      <c r="M27" s="8">
        <f t="shared" si="2"/>
        <v>99.999943627194867</v>
      </c>
      <c r="N27" s="8">
        <f t="shared" si="3"/>
        <v>0.10000000000582077</v>
      </c>
      <c r="O27" s="8">
        <f t="shared" si="4"/>
        <v>0.10000000000582077</v>
      </c>
      <c r="P27" s="8">
        <f t="shared" si="5"/>
        <v>99.999943627194867</v>
      </c>
    </row>
    <row r="28" spans="1:16" ht="41.4">
      <c r="A28" s="6" t="s">
        <v>64</v>
      </c>
      <c r="B28" s="6" t="s">
        <v>65</v>
      </c>
      <c r="C28" s="8">
        <v>30</v>
      </c>
      <c r="D28" s="8">
        <v>30.828700000000001</v>
      </c>
      <c r="E28" s="8">
        <v>30.828700000000001</v>
      </c>
      <c r="F28" s="8">
        <v>30.828700000000001</v>
      </c>
      <c r="G28" s="8">
        <v>0</v>
      </c>
      <c r="H28" s="8">
        <v>30.828700000000001</v>
      </c>
      <c r="I28" s="8">
        <v>0</v>
      </c>
      <c r="J28" s="8">
        <v>0</v>
      </c>
      <c r="K28" s="8">
        <f t="shared" si="0"/>
        <v>0</v>
      </c>
      <c r="L28" s="8">
        <f t="shared" si="1"/>
        <v>0</v>
      </c>
      <c r="M28" s="8">
        <f t="shared" si="2"/>
        <v>100</v>
      </c>
      <c r="N28" s="8">
        <f t="shared" si="3"/>
        <v>0</v>
      </c>
      <c r="O28" s="8">
        <f t="shared" si="4"/>
        <v>0</v>
      </c>
      <c r="P28" s="8">
        <f t="shared" si="5"/>
        <v>100</v>
      </c>
    </row>
    <row r="29" spans="1:16" ht="41.4">
      <c r="A29" s="6" t="s">
        <v>66</v>
      </c>
      <c r="B29" s="6" t="s">
        <v>67</v>
      </c>
      <c r="C29" s="8">
        <v>225.3</v>
      </c>
      <c r="D29" s="8">
        <v>291.60129999999998</v>
      </c>
      <c r="E29" s="8">
        <v>291.60129999999998</v>
      </c>
      <c r="F29" s="8">
        <v>291.48442</v>
      </c>
      <c r="G29" s="8">
        <v>0</v>
      </c>
      <c r="H29" s="8">
        <v>291.48442</v>
      </c>
      <c r="I29" s="8">
        <v>0</v>
      </c>
      <c r="J29" s="8">
        <v>8.2191200000000002</v>
      </c>
      <c r="K29" s="8">
        <f t="shared" si="0"/>
        <v>0.11687999999998056</v>
      </c>
      <c r="L29" s="8">
        <f t="shared" si="1"/>
        <v>0.11687999999998056</v>
      </c>
      <c r="M29" s="8">
        <f t="shared" si="2"/>
        <v>99.959917874165853</v>
      </c>
      <c r="N29" s="8">
        <f t="shared" si="3"/>
        <v>0.11687999999998056</v>
      </c>
      <c r="O29" s="8">
        <f t="shared" si="4"/>
        <v>0.11687999999998056</v>
      </c>
      <c r="P29" s="8">
        <f t="shared" si="5"/>
        <v>99.959917874165853</v>
      </c>
    </row>
    <row r="30" spans="1:16" ht="27.6">
      <c r="A30" s="6" t="s">
        <v>68</v>
      </c>
      <c r="B30" s="6" t="s">
        <v>69</v>
      </c>
      <c r="C30" s="8">
        <v>0</v>
      </c>
      <c r="D30" s="8">
        <v>12.7</v>
      </c>
      <c r="E30" s="8">
        <v>12.7</v>
      </c>
      <c r="F30" s="8">
        <v>7.4535</v>
      </c>
      <c r="G30" s="8">
        <v>0</v>
      </c>
      <c r="H30" s="8">
        <v>7.4535</v>
      </c>
      <c r="I30" s="8">
        <v>0</v>
      </c>
      <c r="J30" s="8">
        <v>0</v>
      </c>
      <c r="K30" s="8">
        <f t="shared" si="0"/>
        <v>5.2464999999999993</v>
      </c>
      <c r="L30" s="8">
        <f t="shared" si="1"/>
        <v>5.2464999999999993</v>
      </c>
      <c r="M30" s="8">
        <f t="shared" si="2"/>
        <v>58.688976377952763</v>
      </c>
      <c r="N30" s="8">
        <f t="shared" si="3"/>
        <v>5.2464999999999993</v>
      </c>
      <c r="O30" s="8">
        <f t="shared" si="4"/>
        <v>5.2464999999999993</v>
      </c>
      <c r="P30" s="8">
        <f t="shared" si="5"/>
        <v>58.688976377952763</v>
      </c>
    </row>
    <row r="31" spans="1:16" ht="27.6">
      <c r="A31" s="6" t="s">
        <v>70</v>
      </c>
      <c r="B31" s="6" t="s">
        <v>71</v>
      </c>
      <c r="C31" s="8">
        <v>0</v>
      </c>
      <c r="D31" s="8">
        <v>499</v>
      </c>
      <c r="E31" s="8">
        <v>499</v>
      </c>
      <c r="F31" s="8">
        <v>495.55617000000001</v>
      </c>
      <c r="G31" s="8">
        <v>0</v>
      </c>
      <c r="H31" s="8">
        <v>495.55617000000001</v>
      </c>
      <c r="I31" s="8">
        <v>0</v>
      </c>
      <c r="J31" s="8">
        <v>0</v>
      </c>
      <c r="K31" s="8">
        <f t="shared" si="0"/>
        <v>3.4438299999999913</v>
      </c>
      <c r="L31" s="8">
        <f t="shared" si="1"/>
        <v>3.4438299999999913</v>
      </c>
      <c r="M31" s="8">
        <f t="shared" si="2"/>
        <v>99.309853707414831</v>
      </c>
      <c r="N31" s="8">
        <f t="shared" si="3"/>
        <v>3.4438299999999913</v>
      </c>
      <c r="O31" s="8">
        <f t="shared" si="4"/>
        <v>3.4438299999999913</v>
      </c>
      <c r="P31" s="8">
        <f t="shared" si="5"/>
        <v>99.309853707414831</v>
      </c>
    </row>
    <row r="32" spans="1:16" ht="27.6">
      <c r="A32" s="6" t="s">
        <v>72</v>
      </c>
      <c r="B32" s="6" t="s">
        <v>73</v>
      </c>
      <c r="C32" s="8">
        <v>0</v>
      </c>
      <c r="D32" s="8">
        <v>1080</v>
      </c>
      <c r="E32" s="8">
        <v>1080</v>
      </c>
      <c r="F32" s="8">
        <v>1069.05657</v>
      </c>
      <c r="G32" s="8">
        <v>0</v>
      </c>
      <c r="H32" s="8">
        <v>1069.05657</v>
      </c>
      <c r="I32" s="8">
        <v>0</v>
      </c>
      <c r="J32" s="8">
        <v>0</v>
      </c>
      <c r="K32" s="8">
        <f t="shared" si="0"/>
        <v>10.943430000000035</v>
      </c>
      <c r="L32" s="8">
        <f t="shared" si="1"/>
        <v>10.943430000000035</v>
      </c>
      <c r="M32" s="8">
        <f t="shared" si="2"/>
        <v>98.986719444444432</v>
      </c>
      <c r="N32" s="8">
        <f t="shared" si="3"/>
        <v>10.943430000000035</v>
      </c>
      <c r="O32" s="8">
        <f t="shared" si="4"/>
        <v>10.943430000000035</v>
      </c>
      <c r="P32" s="8">
        <f t="shared" si="5"/>
        <v>98.986719444444432</v>
      </c>
    </row>
    <row r="33" spans="1:16" ht="27.6">
      <c r="A33" s="6" t="s">
        <v>74</v>
      </c>
      <c r="B33" s="6" t="s">
        <v>75</v>
      </c>
      <c r="C33" s="8">
        <v>0</v>
      </c>
      <c r="D33" s="8">
        <v>350</v>
      </c>
      <c r="E33" s="8">
        <v>350</v>
      </c>
      <c r="F33" s="8">
        <v>350</v>
      </c>
      <c r="G33" s="8">
        <v>0</v>
      </c>
      <c r="H33" s="8">
        <v>350</v>
      </c>
      <c r="I33" s="8">
        <v>0</v>
      </c>
      <c r="J33" s="8">
        <v>0</v>
      </c>
      <c r="K33" s="8">
        <f t="shared" si="0"/>
        <v>0</v>
      </c>
      <c r="L33" s="8">
        <f t="shared" si="1"/>
        <v>0</v>
      </c>
      <c r="M33" s="8">
        <f t="shared" si="2"/>
        <v>100</v>
      </c>
      <c r="N33" s="8">
        <f t="shared" si="3"/>
        <v>0</v>
      </c>
      <c r="O33" s="8">
        <f t="shared" si="4"/>
        <v>0</v>
      </c>
      <c r="P33" s="8">
        <f t="shared" si="5"/>
        <v>100</v>
      </c>
    </row>
    <row r="34" spans="1:16">
      <c r="A34" s="6" t="s">
        <v>76</v>
      </c>
      <c r="B34" s="6" t="s">
        <v>77</v>
      </c>
      <c r="C34" s="8">
        <v>500</v>
      </c>
      <c r="D34" s="8">
        <v>397.13220000000001</v>
      </c>
      <c r="E34" s="8">
        <v>397.13220000000001</v>
      </c>
      <c r="F34" s="8">
        <v>397.13220000000001</v>
      </c>
      <c r="G34" s="8">
        <v>0</v>
      </c>
      <c r="H34" s="8">
        <v>397.13220000000001</v>
      </c>
      <c r="I34" s="8">
        <v>0</v>
      </c>
      <c r="J34" s="8">
        <v>0</v>
      </c>
      <c r="K34" s="8">
        <f t="shared" si="0"/>
        <v>0</v>
      </c>
      <c r="L34" s="8">
        <f t="shared" si="1"/>
        <v>0</v>
      </c>
      <c r="M34" s="8">
        <f t="shared" si="2"/>
        <v>100</v>
      </c>
      <c r="N34" s="8">
        <f t="shared" si="3"/>
        <v>0</v>
      </c>
      <c r="O34" s="8">
        <f t="shared" si="4"/>
        <v>0</v>
      </c>
      <c r="P34" s="8">
        <f t="shared" si="5"/>
        <v>100</v>
      </c>
    </row>
    <row r="35" spans="1:16">
      <c r="A35" s="6" t="s">
        <v>78</v>
      </c>
      <c r="B35" s="6" t="s">
        <v>79</v>
      </c>
      <c r="C35" s="8">
        <v>40</v>
      </c>
      <c r="D35" s="8">
        <v>11.18</v>
      </c>
      <c r="E35" s="8">
        <v>11.18</v>
      </c>
      <c r="F35" s="8">
        <v>11.18</v>
      </c>
      <c r="G35" s="8">
        <v>0</v>
      </c>
      <c r="H35" s="8">
        <v>11.18</v>
      </c>
      <c r="I35" s="8">
        <v>0</v>
      </c>
      <c r="J35" s="8">
        <v>0</v>
      </c>
      <c r="K35" s="8">
        <f t="shared" si="0"/>
        <v>0</v>
      </c>
      <c r="L35" s="8">
        <f t="shared" si="1"/>
        <v>0</v>
      </c>
      <c r="M35" s="8">
        <f t="shared" si="2"/>
        <v>100</v>
      </c>
      <c r="N35" s="8">
        <f t="shared" si="3"/>
        <v>0</v>
      </c>
      <c r="O35" s="8">
        <f t="shared" si="4"/>
        <v>0</v>
      </c>
      <c r="P35" s="8">
        <f t="shared" si="5"/>
        <v>100</v>
      </c>
    </row>
    <row r="36" spans="1:16">
      <c r="A36" s="6" t="s">
        <v>80</v>
      </c>
      <c r="B36" s="6" t="s">
        <v>81</v>
      </c>
      <c r="C36" s="8">
        <v>30380.400000000001</v>
      </c>
      <c r="D36" s="8">
        <v>21510.826669999999</v>
      </c>
      <c r="E36" s="8">
        <v>21510.826669999999</v>
      </c>
      <c r="F36" s="8">
        <v>21510.826669999999</v>
      </c>
      <c r="G36" s="8">
        <v>0</v>
      </c>
      <c r="H36" s="8">
        <v>21510.826669999999</v>
      </c>
      <c r="I36" s="8">
        <v>0</v>
      </c>
      <c r="J36" s="8">
        <v>0</v>
      </c>
      <c r="K36" s="8">
        <f t="shared" si="0"/>
        <v>0</v>
      </c>
      <c r="L36" s="8">
        <f t="shared" si="1"/>
        <v>0</v>
      </c>
      <c r="M36" s="8">
        <f t="shared" si="2"/>
        <v>100</v>
      </c>
      <c r="N36" s="8">
        <f t="shared" si="3"/>
        <v>0</v>
      </c>
      <c r="O36" s="8">
        <f t="shared" si="4"/>
        <v>0</v>
      </c>
      <c r="P36" s="8">
        <f t="shared" si="5"/>
        <v>100</v>
      </c>
    </row>
    <row r="37" spans="1:16" ht="27.6">
      <c r="A37" s="6" t="s">
        <v>82</v>
      </c>
      <c r="B37" s="6" t="s">
        <v>83</v>
      </c>
      <c r="C37" s="8">
        <v>2400</v>
      </c>
      <c r="D37" s="8">
        <v>2214.9413100000002</v>
      </c>
      <c r="E37" s="8">
        <v>2214.9413100000002</v>
      </c>
      <c r="F37" s="8">
        <v>2214.9413100000002</v>
      </c>
      <c r="G37" s="8">
        <v>0</v>
      </c>
      <c r="H37" s="8">
        <v>2214.9413100000002</v>
      </c>
      <c r="I37" s="8">
        <v>0</v>
      </c>
      <c r="J37" s="8">
        <v>0</v>
      </c>
      <c r="K37" s="8">
        <f t="shared" si="0"/>
        <v>0</v>
      </c>
      <c r="L37" s="8">
        <f t="shared" si="1"/>
        <v>0</v>
      </c>
      <c r="M37" s="8">
        <f t="shared" si="2"/>
        <v>100</v>
      </c>
      <c r="N37" s="8">
        <f t="shared" si="3"/>
        <v>0</v>
      </c>
      <c r="O37" s="8">
        <f t="shared" si="4"/>
        <v>0</v>
      </c>
      <c r="P37" s="8">
        <f t="shared" si="5"/>
        <v>100</v>
      </c>
    </row>
    <row r="38" spans="1:16">
      <c r="A38" s="6" t="s">
        <v>84</v>
      </c>
      <c r="B38" s="6" t="s">
        <v>85</v>
      </c>
      <c r="C38" s="8">
        <v>8200</v>
      </c>
      <c r="D38" s="8">
        <v>7708.0986700000003</v>
      </c>
      <c r="E38" s="8">
        <v>7708.0986700000003</v>
      </c>
      <c r="F38" s="8">
        <v>7708.0986700000003</v>
      </c>
      <c r="G38" s="8">
        <v>0</v>
      </c>
      <c r="H38" s="8">
        <v>7708.0986700000003</v>
      </c>
      <c r="I38" s="8">
        <v>0</v>
      </c>
      <c r="J38" s="8">
        <v>0</v>
      </c>
      <c r="K38" s="8">
        <f t="shared" ref="K38:K69" si="6">E38-F38</f>
        <v>0</v>
      </c>
      <c r="L38" s="8">
        <f t="shared" ref="L38:L69" si="7">D38-F38</f>
        <v>0</v>
      </c>
      <c r="M38" s="8">
        <f t="shared" ref="M38:M69" si="8">IF(E38=0,0,(F38/E38)*100)</f>
        <v>100</v>
      </c>
      <c r="N38" s="8">
        <f t="shared" ref="N38:N69" si="9">D38-H38</f>
        <v>0</v>
      </c>
      <c r="O38" s="8">
        <f t="shared" ref="O38:O69" si="10">E38-H38</f>
        <v>0</v>
      </c>
      <c r="P38" s="8">
        <f t="shared" ref="P38:P69" si="11">IF(E38=0,0,(H38/E38)*100)</f>
        <v>100</v>
      </c>
    </row>
    <row r="39" spans="1:16">
      <c r="A39" s="6" t="s">
        <v>86</v>
      </c>
      <c r="B39" s="6" t="s">
        <v>87</v>
      </c>
      <c r="C39" s="8">
        <v>450</v>
      </c>
      <c r="D39" s="8">
        <v>273.35192999999998</v>
      </c>
      <c r="E39" s="8">
        <v>273.35192999999998</v>
      </c>
      <c r="F39" s="8">
        <v>273.35192999999998</v>
      </c>
      <c r="G39" s="8">
        <v>0</v>
      </c>
      <c r="H39" s="8">
        <v>273.35192999999998</v>
      </c>
      <c r="I39" s="8">
        <v>0</v>
      </c>
      <c r="J39" s="8">
        <v>0</v>
      </c>
      <c r="K39" s="8">
        <f t="shared" si="6"/>
        <v>0</v>
      </c>
      <c r="L39" s="8">
        <f t="shared" si="7"/>
        <v>0</v>
      </c>
      <c r="M39" s="8">
        <f t="shared" si="8"/>
        <v>100</v>
      </c>
      <c r="N39" s="8">
        <f t="shared" si="9"/>
        <v>0</v>
      </c>
      <c r="O39" s="8">
        <f t="shared" si="10"/>
        <v>0</v>
      </c>
      <c r="P39" s="8">
        <f t="shared" si="11"/>
        <v>100</v>
      </c>
    </row>
    <row r="40" spans="1:16" ht="27.6">
      <c r="A40" s="6" t="s">
        <v>88</v>
      </c>
      <c r="B40" s="6" t="s">
        <v>89</v>
      </c>
      <c r="C40" s="8">
        <v>6000</v>
      </c>
      <c r="D40" s="8">
        <v>5003.1763499999997</v>
      </c>
      <c r="E40" s="8">
        <v>5003.1763499999997</v>
      </c>
      <c r="F40" s="8">
        <v>4644.0930500000004</v>
      </c>
      <c r="G40" s="8">
        <v>0</v>
      </c>
      <c r="H40" s="8">
        <v>4644.0930500000004</v>
      </c>
      <c r="I40" s="8">
        <v>0</v>
      </c>
      <c r="J40" s="8">
        <v>0</v>
      </c>
      <c r="K40" s="8">
        <f t="shared" si="6"/>
        <v>359.08329999999933</v>
      </c>
      <c r="L40" s="8">
        <f t="shared" si="7"/>
        <v>359.08329999999933</v>
      </c>
      <c r="M40" s="8">
        <f t="shared" si="8"/>
        <v>92.822893400509471</v>
      </c>
      <c r="N40" s="8">
        <f t="shared" si="9"/>
        <v>359.08329999999933</v>
      </c>
      <c r="O40" s="8">
        <f t="shared" si="10"/>
        <v>359.08329999999933</v>
      </c>
      <c r="P40" s="8">
        <f t="shared" si="11"/>
        <v>92.822893400509471</v>
      </c>
    </row>
    <row r="41" spans="1:16" ht="27.6">
      <c r="A41" s="6" t="s">
        <v>90</v>
      </c>
      <c r="B41" s="6" t="s">
        <v>91</v>
      </c>
      <c r="C41" s="8">
        <v>72.7</v>
      </c>
      <c r="D41" s="8">
        <v>72.7</v>
      </c>
      <c r="E41" s="8">
        <v>72.7</v>
      </c>
      <c r="F41" s="8">
        <v>72.694609999999997</v>
      </c>
      <c r="G41" s="8">
        <v>0</v>
      </c>
      <c r="H41" s="8">
        <v>72.694609999999997</v>
      </c>
      <c r="I41" s="8">
        <v>0</v>
      </c>
      <c r="J41" s="8">
        <v>0</v>
      </c>
      <c r="K41" s="8">
        <f t="shared" si="6"/>
        <v>5.390000000005557E-3</v>
      </c>
      <c r="L41" s="8">
        <f t="shared" si="7"/>
        <v>5.390000000005557E-3</v>
      </c>
      <c r="M41" s="8">
        <f t="shared" si="8"/>
        <v>99.992585969738641</v>
      </c>
      <c r="N41" s="8">
        <f t="shared" si="9"/>
        <v>5.390000000005557E-3</v>
      </c>
      <c r="O41" s="8">
        <f t="shared" si="10"/>
        <v>5.390000000005557E-3</v>
      </c>
      <c r="P41" s="8">
        <f t="shared" si="11"/>
        <v>99.992585969738641</v>
      </c>
    </row>
    <row r="42" spans="1:16" ht="27.6">
      <c r="A42" s="6" t="s">
        <v>92</v>
      </c>
      <c r="B42" s="6" t="s">
        <v>93</v>
      </c>
      <c r="C42" s="8">
        <v>0</v>
      </c>
      <c r="D42" s="8">
        <v>199</v>
      </c>
      <c r="E42" s="8">
        <v>199</v>
      </c>
      <c r="F42" s="8">
        <v>194.41811999999999</v>
      </c>
      <c r="G42" s="8">
        <v>0</v>
      </c>
      <c r="H42" s="8">
        <v>194.41811999999999</v>
      </c>
      <c r="I42" s="8">
        <v>0</v>
      </c>
      <c r="J42" s="8">
        <v>0</v>
      </c>
      <c r="K42" s="8">
        <f t="shared" si="6"/>
        <v>4.5818800000000124</v>
      </c>
      <c r="L42" s="8">
        <f t="shared" si="7"/>
        <v>4.5818800000000124</v>
      </c>
      <c r="M42" s="8">
        <f t="shared" si="8"/>
        <v>97.697547738693459</v>
      </c>
      <c r="N42" s="8">
        <f t="shared" si="9"/>
        <v>4.5818800000000124</v>
      </c>
      <c r="O42" s="8">
        <f t="shared" si="10"/>
        <v>4.5818800000000124</v>
      </c>
      <c r="P42" s="8">
        <f t="shared" si="11"/>
        <v>97.697547738693459</v>
      </c>
    </row>
    <row r="43" spans="1:16" ht="27.6">
      <c r="A43" s="6" t="s">
        <v>94</v>
      </c>
      <c r="B43" s="6" t="s">
        <v>95</v>
      </c>
      <c r="C43" s="8">
        <v>12020</v>
      </c>
      <c r="D43" s="8">
        <v>12823.02217</v>
      </c>
      <c r="E43" s="8">
        <v>12823.02217</v>
      </c>
      <c r="F43" s="8">
        <v>12810.65274</v>
      </c>
      <c r="G43" s="8">
        <v>0</v>
      </c>
      <c r="H43" s="8">
        <v>12810.65274</v>
      </c>
      <c r="I43" s="8">
        <v>0</v>
      </c>
      <c r="J43" s="8">
        <v>0</v>
      </c>
      <c r="K43" s="8">
        <f t="shared" si="6"/>
        <v>12.369430000000648</v>
      </c>
      <c r="L43" s="8">
        <f t="shared" si="7"/>
        <v>12.369430000000648</v>
      </c>
      <c r="M43" s="8">
        <f t="shared" si="8"/>
        <v>99.903537326567687</v>
      </c>
      <c r="N43" s="8">
        <f t="shared" si="9"/>
        <v>12.369430000000648</v>
      </c>
      <c r="O43" s="8">
        <f t="shared" si="10"/>
        <v>12.369430000000648</v>
      </c>
      <c r="P43" s="8">
        <f t="shared" si="11"/>
        <v>99.903537326567687</v>
      </c>
    </row>
    <row r="44" spans="1:16" ht="41.4">
      <c r="A44" s="6" t="s">
        <v>96</v>
      </c>
      <c r="B44" s="6" t="s">
        <v>97</v>
      </c>
      <c r="C44" s="8">
        <v>2000</v>
      </c>
      <c r="D44" s="8">
        <v>2783.81</v>
      </c>
      <c r="E44" s="8">
        <v>2783.81</v>
      </c>
      <c r="F44" s="8">
        <v>2529.27799</v>
      </c>
      <c r="G44" s="8">
        <v>0</v>
      </c>
      <c r="H44" s="8">
        <v>2529.27799</v>
      </c>
      <c r="I44" s="8">
        <v>0</v>
      </c>
      <c r="J44" s="8">
        <v>0</v>
      </c>
      <c r="K44" s="8">
        <f t="shared" si="6"/>
        <v>254.5320099999999</v>
      </c>
      <c r="L44" s="8">
        <f t="shared" si="7"/>
        <v>254.5320099999999</v>
      </c>
      <c r="M44" s="8">
        <f t="shared" si="8"/>
        <v>90.856703223280334</v>
      </c>
      <c r="N44" s="8">
        <f t="shared" si="9"/>
        <v>254.5320099999999</v>
      </c>
      <c r="O44" s="8">
        <f t="shared" si="10"/>
        <v>254.5320099999999</v>
      </c>
      <c r="P44" s="8">
        <f t="shared" si="11"/>
        <v>90.856703223280334</v>
      </c>
    </row>
    <row r="45" spans="1:16" ht="27.6">
      <c r="A45" s="6" t="s">
        <v>98</v>
      </c>
      <c r="B45" s="6" t="s">
        <v>99</v>
      </c>
      <c r="C45" s="8">
        <v>2500</v>
      </c>
      <c r="D45" s="8">
        <v>2307.4090799999999</v>
      </c>
      <c r="E45" s="8">
        <v>2307.4090799999999</v>
      </c>
      <c r="F45" s="8">
        <v>2307.4090799999999</v>
      </c>
      <c r="G45" s="8">
        <v>0</v>
      </c>
      <c r="H45" s="8">
        <v>2307.4090799999999</v>
      </c>
      <c r="I45" s="8">
        <v>0</v>
      </c>
      <c r="J45" s="8">
        <v>0</v>
      </c>
      <c r="K45" s="8">
        <f t="shared" si="6"/>
        <v>0</v>
      </c>
      <c r="L45" s="8">
        <f t="shared" si="7"/>
        <v>0</v>
      </c>
      <c r="M45" s="8">
        <f t="shared" si="8"/>
        <v>100</v>
      </c>
      <c r="N45" s="8">
        <f t="shared" si="9"/>
        <v>0</v>
      </c>
      <c r="O45" s="8">
        <f t="shared" si="10"/>
        <v>0</v>
      </c>
      <c r="P45" s="8">
        <f t="shared" si="11"/>
        <v>100</v>
      </c>
    </row>
    <row r="46" spans="1:16" ht="41.4">
      <c r="A46" s="6" t="s">
        <v>100</v>
      </c>
      <c r="B46" s="6" t="s">
        <v>101</v>
      </c>
      <c r="C46" s="8">
        <v>100</v>
      </c>
      <c r="D46" s="8">
        <v>91.6</v>
      </c>
      <c r="E46" s="8">
        <v>91.6</v>
      </c>
      <c r="F46" s="8">
        <v>35.057980000000001</v>
      </c>
      <c r="G46" s="8">
        <v>0</v>
      </c>
      <c r="H46" s="8">
        <v>35.057980000000001</v>
      </c>
      <c r="I46" s="8">
        <v>0</v>
      </c>
      <c r="J46" s="8">
        <v>0</v>
      </c>
      <c r="K46" s="8">
        <f t="shared" si="6"/>
        <v>56.542019999999994</v>
      </c>
      <c r="L46" s="8">
        <f t="shared" si="7"/>
        <v>56.542019999999994</v>
      </c>
      <c r="M46" s="8">
        <f t="shared" si="8"/>
        <v>38.272903930131008</v>
      </c>
      <c r="N46" s="8">
        <f t="shared" si="9"/>
        <v>56.542019999999994</v>
      </c>
      <c r="O46" s="8">
        <f t="shared" si="10"/>
        <v>56.542019999999994</v>
      </c>
      <c r="P46" s="8">
        <f t="shared" si="11"/>
        <v>38.272903930131008</v>
      </c>
    </row>
    <row r="47" spans="1:16" ht="41.4">
      <c r="A47" s="6" t="s">
        <v>102</v>
      </c>
      <c r="B47" s="6" t="s">
        <v>103</v>
      </c>
      <c r="C47" s="8">
        <v>50</v>
      </c>
      <c r="D47" s="8">
        <v>58.351619999999997</v>
      </c>
      <c r="E47" s="8">
        <v>58.351619999999997</v>
      </c>
      <c r="F47" s="8">
        <v>57.986400000000003</v>
      </c>
      <c r="G47" s="8">
        <v>0</v>
      </c>
      <c r="H47" s="8">
        <v>57.986400000000003</v>
      </c>
      <c r="I47" s="8">
        <v>0</v>
      </c>
      <c r="J47" s="8">
        <v>0</v>
      </c>
      <c r="K47" s="8">
        <f t="shared" si="6"/>
        <v>0.36521999999999366</v>
      </c>
      <c r="L47" s="8">
        <f t="shared" si="7"/>
        <v>0.36521999999999366</v>
      </c>
      <c r="M47" s="8">
        <f t="shared" si="8"/>
        <v>99.37410478063849</v>
      </c>
      <c r="N47" s="8">
        <f t="shared" si="9"/>
        <v>0.36521999999999366</v>
      </c>
      <c r="O47" s="8">
        <f t="shared" si="10"/>
        <v>0.36521999999999366</v>
      </c>
      <c r="P47" s="8">
        <f t="shared" si="11"/>
        <v>99.37410478063849</v>
      </c>
    </row>
    <row r="48" spans="1:16" ht="27.6">
      <c r="A48" s="6" t="s">
        <v>104</v>
      </c>
      <c r="B48" s="6" t="s">
        <v>105</v>
      </c>
      <c r="C48" s="8">
        <v>33</v>
      </c>
      <c r="D48" s="8">
        <v>74.2</v>
      </c>
      <c r="E48" s="8">
        <v>74.2</v>
      </c>
      <c r="F48" s="8">
        <v>74.123000000000005</v>
      </c>
      <c r="G48" s="8">
        <v>0</v>
      </c>
      <c r="H48" s="8">
        <v>74.123000000000005</v>
      </c>
      <c r="I48" s="8">
        <v>0</v>
      </c>
      <c r="J48" s="8">
        <v>0</v>
      </c>
      <c r="K48" s="8">
        <f t="shared" si="6"/>
        <v>7.6999999999998181E-2</v>
      </c>
      <c r="L48" s="8">
        <f t="shared" si="7"/>
        <v>7.6999999999998181E-2</v>
      </c>
      <c r="M48" s="8">
        <f t="shared" si="8"/>
        <v>99.896226415094347</v>
      </c>
      <c r="N48" s="8">
        <f t="shared" si="9"/>
        <v>7.6999999999998181E-2</v>
      </c>
      <c r="O48" s="8">
        <f t="shared" si="10"/>
        <v>7.6999999999998181E-2</v>
      </c>
      <c r="P48" s="8">
        <f t="shared" si="11"/>
        <v>99.896226415094347</v>
      </c>
    </row>
    <row r="49" spans="1:16" ht="55.2">
      <c r="A49" s="6" t="s">
        <v>106</v>
      </c>
      <c r="B49" s="6" t="s">
        <v>107</v>
      </c>
      <c r="C49" s="8">
        <v>5774.3</v>
      </c>
      <c r="D49" s="8">
        <v>5883</v>
      </c>
      <c r="E49" s="8">
        <v>5883</v>
      </c>
      <c r="F49" s="8">
        <v>5534.4823800000004</v>
      </c>
      <c r="G49" s="8">
        <v>0</v>
      </c>
      <c r="H49" s="8">
        <v>5534.4823800000004</v>
      </c>
      <c r="I49" s="8">
        <v>0</v>
      </c>
      <c r="J49" s="8">
        <v>0</v>
      </c>
      <c r="K49" s="8">
        <f t="shared" si="6"/>
        <v>348.51761999999962</v>
      </c>
      <c r="L49" s="8">
        <f t="shared" si="7"/>
        <v>348.51761999999962</v>
      </c>
      <c r="M49" s="8">
        <f t="shared" si="8"/>
        <v>94.075852116267228</v>
      </c>
      <c r="N49" s="8">
        <f t="shared" si="9"/>
        <v>348.51761999999962</v>
      </c>
      <c r="O49" s="8">
        <f t="shared" si="10"/>
        <v>348.51761999999962</v>
      </c>
      <c r="P49" s="8">
        <f t="shared" si="11"/>
        <v>94.075852116267228</v>
      </c>
    </row>
    <row r="50" spans="1:16" ht="27.6">
      <c r="A50" s="6" t="s">
        <v>108</v>
      </c>
      <c r="B50" s="6" t="s">
        <v>109</v>
      </c>
      <c r="C50" s="8">
        <v>2113.3000000000002</v>
      </c>
      <c r="D50" s="8">
        <v>2378.3000000000002</v>
      </c>
      <c r="E50" s="8">
        <v>2378.3000000000002</v>
      </c>
      <c r="F50" s="8">
        <v>2367.7847000000002</v>
      </c>
      <c r="G50" s="8">
        <v>0</v>
      </c>
      <c r="H50" s="8">
        <v>2367.7847000000002</v>
      </c>
      <c r="I50" s="8">
        <v>0</v>
      </c>
      <c r="J50" s="8">
        <v>0</v>
      </c>
      <c r="K50" s="8">
        <f t="shared" si="6"/>
        <v>10.515300000000025</v>
      </c>
      <c r="L50" s="8">
        <f t="shared" si="7"/>
        <v>10.515300000000025</v>
      </c>
      <c r="M50" s="8">
        <f t="shared" si="8"/>
        <v>99.557864861455656</v>
      </c>
      <c r="N50" s="8">
        <f t="shared" si="9"/>
        <v>10.515300000000025</v>
      </c>
      <c r="O50" s="8">
        <f t="shared" si="10"/>
        <v>10.515300000000025</v>
      </c>
      <c r="P50" s="8">
        <f t="shared" si="11"/>
        <v>99.557864861455656</v>
      </c>
    </row>
    <row r="51" spans="1:16" ht="27.6">
      <c r="A51" s="6" t="s">
        <v>110</v>
      </c>
      <c r="B51" s="6" t="s">
        <v>111</v>
      </c>
      <c r="C51" s="8">
        <v>1536</v>
      </c>
      <c r="D51" s="8">
        <v>1478</v>
      </c>
      <c r="E51" s="8">
        <v>1478</v>
      </c>
      <c r="F51" s="8">
        <v>1476.97363</v>
      </c>
      <c r="G51" s="8">
        <v>0</v>
      </c>
      <c r="H51" s="8">
        <v>1476.97363</v>
      </c>
      <c r="I51" s="8">
        <v>0</v>
      </c>
      <c r="J51" s="8">
        <v>0</v>
      </c>
      <c r="K51" s="8">
        <f t="shared" si="6"/>
        <v>1.0263700000000426</v>
      </c>
      <c r="L51" s="8">
        <f t="shared" si="7"/>
        <v>1.0263700000000426</v>
      </c>
      <c r="M51" s="8">
        <f t="shared" si="8"/>
        <v>99.930556833558853</v>
      </c>
      <c r="N51" s="8">
        <f t="shared" si="9"/>
        <v>1.0263700000000426</v>
      </c>
      <c r="O51" s="8">
        <f t="shared" si="10"/>
        <v>1.0263700000000426</v>
      </c>
      <c r="P51" s="8">
        <f t="shared" si="11"/>
        <v>99.930556833558853</v>
      </c>
    </row>
    <row r="52" spans="1:16">
      <c r="A52" s="6" t="s">
        <v>112</v>
      </c>
      <c r="B52" s="6" t="s">
        <v>113</v>
      </c>
      <c r="C52" s="8">
        <v>0</v>
      </c>
      <c r="D52" s="8">
        <v>45</v>
      </c>
      <c r="E52" s="8">
        <v>45</v>
      </c>
      <c r="F52" s="8">
        <v>44.747369999999997</v>
      </c>
      <c r="G52" s="8">
        <v>0</v>
      </c>
      <c r="H52" s="8">
        <v>44.747369999999997</v>
      </c>
      <c r="I52" s="8">
        <v>0</v>
      </c>
      <c r="J52" s="8">
        <v>0</v>
      </c>
      <c r="K52" s="8">
        <f t="shared" si="6"/>
        <v>0.25263000000000346</v>
      </c>
      <c r="L52" s="8">
        <f t="shared" si="7"/>
        <v>0.25263000000000346</v>
      </c>
      <c r="M52" s="8">
        <f t="shared" si="8"/>
        <v>99.438599999999994</v>
      </c>
      <c r="N52" s="8">
        <f t="shared" si="9"/>
        <v>0.25263000000000346</v>
      </c>
      <c r="O52" s="8">
        <f t="shared" si="10"/>
        <v>0.25263000000000346</v>
      </c>
      <c r="P52" s="8">
        <f t="shared" si="11"/>
        <v>99.438599999999994</v>
      </c>
    </row>
    <row r="53" spans="1:16" ht="55.2">
      <c r="A53" s="6" t="s">
        <v>114</v>
      </c>
      <c r="B53" s="6" t="s">
        <v>115</v>
      </c>
      <c r="C53" s="8">
        <v>0</v>
      </c>
      <c r="D53" s="8">
        <v>26.79</v>
      </c>
      <c r="E53" s="8">
        <v>26.79</v>
      </c>
      <c r="F53" s="8">
        <v>26.79</v>
      </c>
      <c r="G53" s="8">
        <v>0</v>
      </c>
      <c r="H53" s="8">
        <v>26.79</v>
      </c>
      <c r="I53" s="8">
        <v>0</v>
      </c>
      <c r="J53" s="8">
        <v>0</v>
      </c>
      <c r="K53" s="8">
        <f t="shared" si="6"/>
        <v>0</v>
      </c>
      <c r="L53" s="8">
        <f t="shared" si="7"/>
        <v>0</v>
      </c>
      <c r="M53" s="8">
        <f t="shared" si="8"/>
        <v>100</v>
      </c>
      <c r="N53" s="8">
        <f t="shared" si="9"/>
        <v>0</v>
      </c>
      <c r="O53" s="8">
        <f t="shared" si="10"/>
        <v>0</v>
      </c>
      <c r="P53" s="8">
        <f t="shared" si="11"/>
        <v>100</v>
      </c>
    </row>
    <row r="54" spans="1:16" ht="55.2">
      <c r="A54" s="6" t="s">
        <v>116</v>
      </c>
      <c r="B54" s="6" t="s">
        <v>117</v>
      </c>
      <c r="C54" s="8">
        <v>0</v>
      </c>
      <c r="D54" s="8">
        <v>482</v>
      </c>
      <c r="E54" s="8">
        <v>482</v>
      </c>
      <c r="F54" s="8">
        <v>449.10300999999998</v>
      </c>
      <c r="G54" s="8">
        <v>0</v>
      </c>
      <c r="H54" s="8">
        <v>449.10300999999998</v>
      </c>
      <c r="I54" s="8">
        <v>0</v>
      </c>
      <c r="J54" s="8">
        <v>0</v>
      </c>
      <c r="K54" s="8">
        <f t="shared" si="6"/>
        <v>32.896990000000017</v>
      </c>
      <c r="L54" s="8">
        <f t="shared" si="7"/>
        <v>32.896990000000017</v>
      </c>
      <c r="M54" s="8">
        <f t="shared" si="8"/>
        <v>93.174898340248959</v>
      </c>
      <c r="N54" s="8">
        <f t="shared" si="9"/>
        <v>32.896990000000017</v>
      </c>
      <c r="O54" s="8">
        <f t="shared" si="10"/>
        <v>32.896990000000017</v>
      </c>
      <c r="P54" s="8">
        <f t="shared" si="11"/>
        <v>93.174898340248959</v>
      </c>
    </row>
    <row r="55" spans="1:16" ht="55.2">
      <c r="A55" s="6" t="s">
        <v>118</v>
      </c>
      <c r="B55" s="6" t="s">
        <v>119</v>
      </c>
      <c r="C55" s="8">
        <v>0</v>
      </c>
      <c r="D55" s="8">
        <v>1245</v>
      </c>
      <c r="E55" s="8">
        <v>1245</v>
      </c>
      <c r="F55" s="8">
        <v>1187.4719700000001</v>
      </c>
      <c r="G55" s="8">
        <v>0</v>
      </c>
      <c r="H55" s="8">
        <v>1187.4719700000001</v>
      </c>
      <c r="I55" s="8">
        <v>0</v>
      </c>
      <c r="J55" s="8">
        <v>0</v>
      </c>
      <c r="K55" s="8">
        <f t="shared" si="6"/>
        <v>57.528029999999944</v>
      </c>
      <c r="L55" s="8">
        <f t="shared" si="7"/>
        <v>57.528029999999944</v>
      </c>
      <c r="M55" s="8">
        <f t="shared" si="8"/>
        <v>95.379274698795186</v>
      </c>
      <c r="N55" s="8">
        <f t="shared" si="9"/>
        <v>57.528029999999944</v>
      </c>
      <c r="O55" s="8">
        <f t="shared" si="10"/>
        <v>57.528029999999944</v>
      </c>
      <c r="P55" s="8">
        <f t="shared" si="11"/>
        <v>95.379274698795186</v>
      </c>
    </row>
    <row r="56" spans="1:16" ht="41.4">
      <c r="A56" s="6" t="s">
        <v>120</v>
      </c>
      <c r="B56" s="6" t="s">
        <v>121</v>
      </c>
      <c r="C56" s="8">
        <v>0</v>
      </c>
      <c r="D56" s="8">
        <v>134.19999999999999</v>
      </c>
      <c r="E56" s="8">
        <v>134.19999999999999</v>
      </c>
      <c r="F56" s="8">
        <v>133.17986999999999</v>
      </c>
      <c r="G56" s="8">
        <v>0</v>
      </c>
      <c r="H56" s="8">
        <v>133.17986999999999</v>
      </c>
      <c r="I56" s="8">
        <v>0</v>
      </c>
      <c r="J56" s="8">
        <v>0</v>
      </c>
      <c r="K56" s="8">
        <f t="shared" si="6"/>
        <v>1.0201299999999947</v>
      </c>
      <c r="L56" s="8">
        <f t="shared" si="7"/>
        <v>1.0201299999999947</v>
      </c>
      <c r="M56" s="8">
        <f t="shared" si="8"/>
        <v>99.23984351713861</v>
      </c>
      <c r="N56" s="8">
        <f t="shared" si="9"/>
        <v>1.0201299999999947</v>
      </c>
      <c r="O56" s="8">
        <f t="shared" si="10"/>
        <v>1.0201299999999947</v>
      </c>
      <c r="P56" s="8">
        <f t="shared" si="11"/>
        <v>99.23984351713861</v>
      </c>
    </row>
    <row r="57" spans="1:16">
      <c r="A57" s="6" t="s">
        <v>122</v>
      </c>
      <c r="B57" s="6" t="s">
        <v>123</v>
      </c>
      <c r="C57" s="8">
        <v>0</v>
      </c>
      <c r="D57" s="8">
        <v>183.19</v>
      </c>
      <c r="E57" s="8">
        <v>183.19</v>
      </c>
      <c r="F57" s="8">
        <v>123.35352</v>
      </c>
      <c r="G57" s="8">
        <v>0</v>
      </c>
      <c r="H57" s="8">
        <v>123.35352</v>
      </c>
      <c r="I57" s="8">
        <v>0</v>
      </c>
      <c r="J57" s="8">
        <v>0</v>
      </c>
      <c r="K57" s="8">
        <f t="shared" si="6"/>
        <v>59.836479999999995</v>
      </c>
      <c r="L57" s="8">
        <f t="shared" si="7"/>
        <v>59.836479999999995</v>
      </c>
      <c r="M57" s="8">
        <f t="shared" si="8"/>
        <v>67.33638299033791</v>
      </c>
      <c r="N57" s="8">
        <f t="shared" si="9"/>
        <v>59.836479999999995</v>
      </c>
      <c r="O57" s="8">
        <f t="shared" si="10"/>
        <v>59.836479999999995</v>
      </c>
      <c r="P57" s="8">
        <f t="shared" si="11"/>
        <v>67.33638299033791</v>
      </c>
    </row>
    <row r="58" spans="1:16" ht="69">
      <c r="A58" s="6" t="s">
        <v>124</v>
      </c>
      <c r="B58" s="6" t="s">
        <v>125</v>
      </c>
      <c r="C58" s="8">
        <v>2771.4</v>
      </c>
      <c r="D58" s="8">
        <v>2471.4</v>
      </c>
      <c r="E58" s="8">
        <v>2471.4</v>
      </c>
      <c r="F58" s="8">
        <v>2449.84004</v>
      </c>
      <c r="G58" s="8">
        <v>0</v>
      </c>
      <c r="H58" s="8">
        <v>2449.84004</v>
      </c>
      <c r="I58" s="8">
        <v>0</v>
      </c>
      <c r="J58" s="8">
        <v>0</v>
      </c>
      <c r="K58" s="8">
        <f t="shared" si="6"/>
        <v>21.559960000000046</v>
      </c>
      <c r="L58" s="8">
        <f t="shared" si="7"/>
        <v>21.559960000000046</v>
      </c>
      <c r="M58" s="8">
        <f t="shared" si="8"/>
        <v>99.127621591001045</v>
      </c>
      <c r="N58" s="8">
        <f t="shared" si="9"/>
        <v>21.559960000000046</v>
      </c>
      <c r="O58" s="8">
        <f t="shared" si="10"/>
        <v>21.559960000000046</v>
      </c>
      <c r="P58" s="8">
        <f t="shared" si="11"/>
        <v>99.127621591001045</v>
      </c>
    </row>
    <row r="59" spans="1:16" ht="27.6">
      <c r="A59" s="6" t="s">
        <v>126</v>
      </c>
      <c r="B59" s="6" t="s">
        <v>127</v>
      </c>
      <c r="C59" s="8">
        <v>0</v>
      </c>
      <c r="D59" s="8">
        <v>1038.3</v>
      </c>
      <c r="E59" s="8">
        <v>1038.3</v>
      </c>
      <c r="F59" s="8">
        <v>975.27286000000004</v>
      </c>
      <c r="G59" s="8">
        <v>0</v>
      </c>
      <c r="H59" s="8">
        <v>975.27286000000004</v>
      </c>
      <c r="I59" s="8">
        <v>0</v>
      </c>
      <c r="J59" s="8">
        <v>0</v>
      </c>
      <c r="K59" s="8">
        <f t="shared" si="6"/>
        <v>63.027139999999918</v>
      </c>
      <c r="L59" s="8">
        <f t="shared" si="7"/>
        <v>63.027139999999918</v>
      </c>
      <c r="M59" s="8">
        <f t="shared" si="8"/>
        <v>93.929775594722159</v>
      </c>
      <c r="N59" s="8">
        <f t="shared" si="9"/>
        <v>63.027139999999918</v>
      </c>
      <c r="O59" s="8">
        <f t="shared" si="10"/>
        <v>63.027139999999918</v>
      </c>
      <c r="P59" s="8">
        <f t="shared" si="11"/>
        <v>93.929775594722159</v>
      </c>
    </row>
    <row r="60" spans="1:16">
      <c r="A60" s="5" t="s">
        <v>128</v>
      </c>
      <c r="B60" s="5" t="s">
        <v>129</v>
      </c>
      <c r="C60" s="7">
        <v>9366.6</v>
      </c>
      <c r="D60" s="7">
        <v>10242.73302</v>
      </c>
      <c r="E60" s="7">
        <v>10242.73302</v>
      </c>
      <c r="F60" s="7">
        <v>9397.1569500000005</v>
      </c>
      <c r="G60" s="7">
        <v>0</v>
      </c>
      <c r="H60" s="7">
        <v>9397.1569500000005</v>
      </c>
      <c r="I60" s="7">
        <v>0</v>
      </c>
      <c r="J60" s="7">
        <v>0</v>
      </c>
      <c r="K60" s="7">
        <f t="shared" si="6"/>
        <v>845.57606999999916</v>
      </c>
      <c r="L60" s="7">
        <f t="shared" si="7"/>
        <v>845.57606999999916</v>
      </c>
      <c r="M60" s="7">
        <f t="shared" si="8"/>
        <v>91.744624522098505</v>
      </c>
      <c r="N60" s="7">
        <f t="shared" si="9"/>
        <v>845.57606999999916</v>
      </c>
      <c r="O60" s="7">
        <f t="shared" si="10"/>
        <v>845.57606999999916</v>
      </c>
      <c r="P60" s="7">
        <f t="shared" si="11"/>
        <v>91.744624522098505</v>
      </c>
    </row>
    <row r="61" spans="1:16">
      <c r="A61" s="6" t="s">
        <v>130</v>
      </c>
      <c r="B61" s="6" t="s">
        <v>131</v>
      </c>
      <c r="C61" s="8">
        <v>2889.1</v>
      </c>
      <c r="D61" s="8">
        <v>2917</v>
      </c>
      <c r="E61" s="8">
        <v>2917</v>
      </c>
      <c r="F61" s="8">
        <v>2766.7957000000001</v>
      </c>
      <c r="G61" s="8">
        <v>0</v>
      </c>
      <c r="H61" s="8">
        <v>2766.7957000000001</v>
      </c>
      <c r="I61" s="8">
        <v>0</v>
      </c>
      <c r="J61" s="8">
        <v>0</v>
      </c>
      <c r="K61" s="8">
        <f t="shared" si="6"/>
        <v>150.20429999999988</v>
      </c>
      <c r="L61" s="8">
        <f t="shared" si="7"/>
        <v>150.20429999999988</v>
      </c>
      <c r="M61" s="8">
        <f t="shared" si="8"/>
        <v>94.850726774082958</v>
      </c>
      <c r="N61" s="8">
        <f t="shared" si="9"/>
        <v>150.20429999999988</v>
      </c>
      <c r="O61" s="8">
        <f t="shared" si="10"/>
        <v>150.20429999999988</v>
      </c>
      <c r="P61" s="8">
        <f t="shared" si="11"/>
        <v>94.850726774082958</v>
      </c>
    </row>
    <row r="62" spans="1:16">
      <c r="A62" s="6" t="s">
        <v>132</v>
      </c>
      <c r="B62" s="6" t="s">
        <v>133</v>
      </c>
      <c r="C62" s="8">
        <v>2043.6</v>
      </c>
      <c r="D62" s="8">
        <v>2128.6999999999998</v>
      </c>
      <c r="E62" s="8">
        <v>2128.6999999999998</v>
      </c>
      <c r="F62" s="8">
        <v>1906.7004099999999</v>
      </c>
      <c r="G62" s="8">
        <v>0</v>
      </c>
      <c r="H62" s="8">
        <v>1906.7004099999999</v>
      </c>
      <c r="I62" s="8">
        <v>0</v>
      </c>
      <c r="J62" s="8">
        <v>0</v>
      </c>
      <c r="K62" s="8">
        <f t="shared" si="6"/>
        <v>221.9995899999999</v>
      </c>
      <c r="L62" s="8">
        <f t="shared" si="7"/>
        <v>221.9995899999999</v>
      </c>
      <c r="M62" s="8">
        <f t="shared" si="8"/>
        <v>89.571118992812515</v>
      </c>
      <c r="N62" s="8">
        <f t="shared" si="9"/>
        <v>221.9995899999999</v>
      </c>
      <c r="O62" s="8">
        <f t="shared" si="10"/>
        <v>221.9995899999999</v>
      </c>
      <c r="P62" s="8">
        <f t="shared" si="11"/>
        <v>89.571118992812515</v>
      </c>
    </row>
    <row r="63" spans="1:16" ht="27.6">
      <c r="A63" s="6" t="s">
        <v>134</v>
      </c>
      <c r="B63" s="6" t="s">
        <v>135</v>
      </c>
      <c r="C63" s="8">
        <v>4433.8999999999996</v>
      </c>
      <c r="D63" s="8">
        <v>4996.2600199999997</v>
      </c>
      <c r="E63" s="8">
        <v>4996.2600199999997</v>
      </c>
      <c r="F63" s="8">
        <v>4527.11373</v>
      </c>
      <c r="G63" s="8">
        <v>0</v>
      </c>
      <c r="H63" s="8">
        <v>4527.11373</v>
      </c>
      <c r="I63" s="8">
        <v>0</v>
      </c>
      <c r="J63" s="8">
        <v>0</v>
      </c>
      <c r="K63" s="8">
        <f t="shared" si="6"/>
        <v>469.14628999999968</v>
      </c>
      <c r="L63" s="8">
        <f t="shared" si="7"/>
        <v>469.14628999999968</v>
      </c>
      <c r="M63" s="8">
        <f t="shared" si="8"/>
        <v>90.610050555375224</v>
      </c>
      <c r="N63" s="8">
        <f t="shared" si="9"/>
        <v>469.14628999999968</v>
      </c>
      <c r="O63" s="8">
        <f t="shared" si="10"/>
        <v>469.14628999999968</v>
      </c>
      <c r="P63" s="8">
        <f t="shared" si="11"/>
        <v>90.610050555375224</v>
      </c>
    </row>
    <row r="64" spans="1:16">
      <c r="A64" s="6" t="s">
        <v>136</v>
      </c>
      <c r="B64" s="6" t="s">
        <v>137</v>
      </c>
      <c r="C64" s="8">
        <v>0</v>
      </c>
      <c r="D64" s="8">
        <v>200.773</v>
      </c>
      <c r="E64" s="8">
        <v>200.773</v>
      </c>
      <c r="F64" s="8">
        <v>196.54711</v>
      </c>
      <c r="G64" s="8">
        <v>0</v>
      </c>
      <c r="H64" s="8">
        <v>196.54711</v>
      </c>
      <c r="I64" s="8">
        <v>0</v>
      </c>
      <c r="J64" s="8">
        <v>0</v>
      </c>
      <c r="K64" s="8">
        <f t="shared" si="6"/>
        <v>4.2258899999999926</v>
      </c>
      <c r="L64" s="8">
        <f t="shared" si="7"/>
        <v>4.2258899999999926</v>
      </c>
      <c r="M64" s="8">
        <f t="shared" si="8"/>
        <v>97.895190090300986</v>
      </c>
      <c r="N64" s="8">
        <f t="shared" si="9"/>
        <v>4.2258899999999926</v>
      </c>
      <c r="O64" s="8">
        <f t="shared" si="10"/>
        <v>4.2258899999999926</v>
      </c>
      <c r="P64" s="8">
        <f t="shared" si="11"/>
        <v>97.895190090300986</v>
      </c>
    </row>
    <row r="65" spans="1:16">
      <c r="A65" s="5" t="s">
        <v>138</v>
      </c>
      <c r="B65" s="5" t="s">
        <v>139</v>
      </c>
      <c r="C65" s="7">
        <v>2691</v>
      </c>
      <c r="D65" s="7">
        <v>3040.7530000000002</v>
      </c>
      <c r="E65" s="7">
        <v>3040.7530000000002</v>
      </c>
      <c r="F65" s="7">
        <v>2964.0809100000001</v>
      </c>
      <c r="G65" s="7">
        <v>0</v>
      </c>
      <c r="H65" s="7">
        <v>2964.0809100000001</v>
      </c>
      <c r="I65" s="7">
        <v>0</v>
      </c>
      <c r="J65" s="7">
        <v>0</v>
      </c>
      <c r="K65" s="7">
        <f t="shared" si="6"/>
        <v>76.672090000000026</v>
      </c>
      <c r="L65" s="7">
        <f t="shared" si="7"/>
        <v>76.672090000000026</v>
      </c>
      <c r="M65" s="7">
        <f t="shared" si="8"/>
        <v>97.478516341182598</v>
      </c>
      <c r="N65" s="7">
        <f t="shared" si="9"/>
        <v>76.672090000000026</v>
      </c>
      <c r="O65" s="7">
        <f t="shared" si="10"/>
        <v>76.672090000000026</v>
      </c>
      <c r="P65" s="7">
        <f t="shared" si="11"/>
        <v>97.478516341182598</v>
      </c>
    </row>
    <row r="66" spans="1:16" ht="27.6">
      <c r="A66" s="6" t="s">
        <v>140</v>
      </c>
      <c r="B66" s="6" t="s">
        <v>141</v>
      </c>
      <c r="C66" s="8">
        <v>0</v>
      </c>
      <c r="D66" s="8">
        <v>108</v>
      </c>
      <c r="E66" s="8">
        <v>108</v>
      </c>
      <c r="F66" s="8">
        <v>106.80171</v>
      </c>
      <c r="G66" s="8">
        <v>0</v>
      </c>
      <c r="H66" s="8">
        <v>106.80171</v>
      </c>
      <c r="I66" s="8">
        <v>0</v>
      </c>
      <c r="J66" s="8">
        <v>0</v>
      </c>
      <c r="K66" s="8">
        <f t="shared" si="6"/>
        <v>1.1982900000000001</v>
      </c>
      <c r="L66" s="8">
        <f t="shared" si="7"/>
        <v>1.1982900000000001</v>
      </c>
      <c r="M66" s="8">
        <f t="shared" si="8"/>
        <v>98.890472222222229</v>
      </c>
      <c r="N66" s="8">
        <f t="shared" si="9"/>
        <v>1.1982900000000001</v>
      </c>
      <c r="O66" s="8">
        <f t="shared" si="10"/>
        <v>1.1982900000000001</v>
      </c>
      <c r="P66" s="8">
        <f t="shared" si="11"/>
        <v>98.890472222222229</v>
      </c>
    </row>
    <row r="67" spans="1:16" ht="27.6">
      <c r="A67" s="6" t="s">
        <v>142</v>
      </c>
      <c r="B67" s="6" t="s">
        <v>143</v>
      </c>
      <c r="C67" s="8">
        <v>2691</v>
      </c>
      <c r="D67" s="8">
        <v>2932.7530000000002</v>
      </c>
      <c r="E67" s="8">
        <v>2932.7530000000002</v>
      </c>
      <c r="F67" s="8">
        <v>2857.2791999999999</v>
      </c>
      <c r="G67" s="8">
        <v>0</v>
      </c>
      <c r="H67" s="8">
        <v>2857.2791999999999</v>
      </c>
      <c r="I67" s="8">
        <v>0</v>
      </c>
      <c r="J67" s="8">
        <v>0</v>
      </c>
      <c r="K67" s="8">
        <f t="shared" si="6"/>
        <v>75.47380000000021</v>
      </c>
      <c r="L67" s="8">
        <f t="shared" si="7"/>
        <v>75.47380000000021</v>
      </c>
      <c r="M67" s="8">
        <f t="shared" si="8"/>
        <v>97.426520405912115</v>
      </c>
      <c r="N67" s="8">
        <f t="shared" si="9"/>
        <v>75.47380000000021</v>
      </c>
      <c r="O67" s="8">
        <f t="shared" si="10"/>
        <v>75.47380000000021</v>
      </c>
      <c r="P67" s="8">
        <f t="shared" si="11"/>
        <v>97.426520405912115</v>
      </c>
    </row>
    <row r="68" spans="1:16">
      <c r="A68" s="5" t="s">
        <v>144</v>
      </c>
      <c r="B68" s="5" t="s">
        <v>145</v>
      </c>
      <c r="C68" s="7">
        <v>16794</v>
      </c>
      <c r="D68" s="7">
        <v>18087.46</v>
      </c>
      <c r="E68" s="7">
        <v>18087.46</v>
      </c>
      <c r="F68" s="7">
        <v>17307.69888</v>
      </c>
      <c r="G68" s="7">
        <v>0</v>
      </c>
      <c r="H68" s="7">
        <v>17307.69888</v>
      </c>
      <c r="I68" s="7">
        <v>0</v>
      </c>
      <c r="J68" s="7">
        <v>0</v>
      </c>
      <c r="K68" s="7">
        <f t="shared" si="6"/>
        <v>779.76111999999921</v>
      </c>
      <c r="L68" s="7">
        <f t="shared" si="7"/>
        <v>779.76111999999921</v>
      </c>
      <c r="M68" s="7">
        <f t="shared" si="8"/>
        <v>95.688940735736253</v>
      </c>
      <c r="N68" s="7">
        <f t="shared" si="9"/>
        <v>779.76111999999921</v>
      </c>
      <c r="O68" s="7">
        <f t="shared" si="10"/>
        <v>779.76111999999921</v>
      </c>
      <c r="P68" s="7">
        <f t="shared" si="11"/>
        <v>95.688940735736253</v>
      </c>
    </row>
    <row r="69" spans="1:16">
      <c r="A69" s="6" t="s">
        <v>146</v>
      </c>
      <c r="B69" s="6" t="s">
        <v>147</v>
      </c>
      <c r="C69" s="8">
        <v>16794</v>
      </c>
      <c r="D69" s="8">
        <v>16537</v>
      </c>
      <c r="E69" s="8">
        <v>16537</v>
      </c>
      <c r="F69" s="8">
        <v>15840.975780000001</v>
      </c>
      <c r="G69" s="8">
        <v>0</v>
      </c>
      <c r="H69" s="8">
        <v>15840.975780000001</v>
      </c>
      <c r="I69" s="8">
        <v>0</v>
      </c>
      <c r="J69" s="8">
        <v>0</v>
      </c>
      <c r="K69" s="8">
        <f t="shared" si="6"/>
        <v>696.02421999999933</v>
      </c>
      <c r="L69" s="8">
        <f t="shared" si="7"/>
        <v>696.02421999999933</v>
      </c>
      <c r="M69" s="8">
        <f t="shared" si="8"/>
        <v>95.791109512003388</v>
      </c>
      <c r="N69" s="8">
        <f t="shared" si="9"/>
        <v>696.02421999999933</v>
      </c>
      <c r="O69" s="8">
        <f t="shared" si="10"/>
        <v>696.02421999999933</v>
      </c>
      <c r="P69" s="8">
        <f t="shared" si="11"/>
        <v>95.791109512003388</v>
      </c>
    </row>
    <row r="70" spans="1:16" ht="27.6">
      <c r="A70" s="6" t="s">
        <v>148</v>
      </c>
      <c r="B70" s="6" t="s">
        <v>149</v>
      </c>
      <c r="C70" s="8">
        <v>0</v>
      </c>
      <c r="D70" s="8">
        <v>368</v>
      </c>
      <c r="E70" s="8">
        <v>368</v>
      </c>
      <c r="F70" s="8">
        <v>355.48264</v>
      </c>
      <c r="G70" s="8">
        <v>0</v>
      </c>
      <c r="H70" s="8">
        <v>355.48264</v>
      </c>
      <c r="I70" s="8">
        <v>0</v>
      </c>
      <c r="J70" s="8">
        <v>0</v>
      </c>
      <c r="K70" s="8">
        <f t="shared" ref="K70:K87" si="12">E70-F70</f>
        <v>12.517359999999996</v>
      </c>
      <c r="L70" s="8">
        <f t="shared" ref="L70:L87" si="13">D70-F70</f>
        <v>12.517359999999996</v>
      </c>
      <c r="M70" s="8">
        <f t="shared" ref="M70:M87" si="14">IF(E70=0,0,(F70/E70)*100)</f>
        <v>96.598543478260865</v>
      </c>
      <c r="N70" s="8">
        <f t="shared" ref="N70:N87" si="15">D70-H70</f>
        <v>12.517359999999996</v>
      </c>
      <c r="O70" s="8">
        <f t="shared" ref="O70:O87" si="16">E70-H70</f>
        <v>12.517359999999996</v>
      </c>
      <c r="P70" s="8">
        <f t="shared" ref="P70:P87" si="17">IF(E70=0,0,(H70/E70)*100)</f>
        <v>96.598543478260865</v>
      </c>
    </row>
    <row r="71" spans="1:16" ht="27.6">
      <c r="A71" s="6" t="s">
        <v>150</v>
      </c>
      <c r="B71" s="6" t="s">
        <v>151</v>
      </c>
      <c r="C71" s="8">
        <v>0</v>
      </c>
      <c r="D71" s="8">
        <v>1182.46</v>
      </c>
      <c r="E71" s="8">
        <v>1182.46</v>
      </c>
      <c r="F71" s="8">
        <v>1111.24046</v>
      </c>
      <c r="G71" s="8">
        <v>0</v>
      </c>
      <c r="H71" s="8">
        <v>1111.24046</v>
      </c>
      <c r="I71" s="8">
        <v>0</v>
      </c>
      <c r="J71" s="8">
        <v>0</v>
      </c>
      <c r="K71" s="8">
        <f t="shared" si="12"/>
        <v>71.219540000000052</v>
      </c>
      <c r="L71" s="8">
        <f t="shared" si="13"/>
        <v>71.219540000000052</v>
      </c>
      <c r="M71" s="8">
        <f t="shared" si="14"/>
        <v>93.97700218189199</v>
      </c>
      <c r="N71" s="8">
        <f t="shared" si="15"/>
        <v>71.219540000000052</v>
      </c>
      <c r="O71" s="8">
        <f t="shared" si="16"/>
        <v>71.219540000000052</v>
      </c>
      <c r="P71" s="8">
        <f t="shared" si="17"/>
        <v>93.97700218189199</v>
      </c>
    </row>
    <row r="72" spans="1:16">
      <c r="A72" s="5" t="s">
        <v>152</v>
      </c>
      <c r="B72" s="5" t="s">
        <v>153</v>
      </c>
      <c r="C72" s="7">
        <v>5000</v>
      </c>
      <c r="D72" s="7">
        <v>5708.7650000000003</v>
      </c>
      <c r="E72" s="7">
        <v>5708.7650000000003</v>
      </c>
      <c r="F72" s="7">
        <v>5459.2624599999999</v>
      </c>
      <c r="G72" s="7">
        <v>0</v>
      </c>
      <c r="H72" s="7">
        <v>5459.2624599999999</v>
      </c>
      <c r="I72" s="7">
        <v>0</v>
      </c>
      <c r="J72" s="7">
        <v>0</v>
      </c>
      <c r="K72" s="7">
        <f t="shared" si="12"/>
        <v>249.50254000000041</v>
      </c>
      <c r="L72" s="7">
        <f t="shared" si="13"/>
        <v>249.50254000000041</v>
      </c>
      <c r="M72" s="7">
        <f t="shared" si="14"/>
        <v>95.629483084344855</v>
      </c>
      <c r="N72" s="7">
        <f t="shared" si="15"/>
        <v>249.50254000000041</v>
      </c>
      <c r="O72" s="7">
        <f t="shared" si="16"/>
        <v>249.50254000000041</v>
      </c>
      <c r="P72" s="7">
        <f t="shared" si="17"/>
        <v>95.629483084344855</v>
      </c>
    </row>
    <row r="73" spans="1:16" ht="27.6">
      <c r="A73" s="6" t="s">
        <v>154</v>
      </c>
      <c r="B73" s="6" t="s">
        <v>155</v>
      </c>
      <c r="C73" s="8">
        <v>0</v>
      </c>
      <c r="D73" s="8">
        <v>300</v>
      </c>
      <c r="E73" s="8">
        <v>300</v>
      </c>
      <c r="F73" s="8">
        <v>299.82290999999998</v>
      </c>
      <c r="G73" s="8">
        <v>0</v>
      </c>
      <c r="H73" s="8">
        <v>299.82290999999998</v>
      </c>
      <c r="I73" s="8">
        <v>0</v>
      </c>
      <c r="J73" s="8">
        <v>0</v>
      </c>
      <c r="K73" s="8">
        <f t="shared" si="12"/>
        <v>0.17709000000002106</v>
      </c>
      <c r="L73" s="8">
        <f t="shared" si="13"/>
        <v>0.17709000000002106</v>
      </c>
      <c r="M73" s="8">
        <f t="shared" si="14"/>
        <v>99.940969999999993</v>
      </c>
      <c r="N73" s="8">
        <f t="shared" si="15"/>
        <v>0.17709000000002106</v>
      </c>
      <c r="O73" s="8">
        <f t="shared" si="16"/>
        <v>0.17709000000002106</v>
      </c>
      <c r="P73" s="8">
        <f t="shared" si="17"/>
        <v>99.940969999999993</v>
      </c>
    </row>
    <row r="74" spans="1:16">
      <c r="A74" s="6" t="s">
        <v>156</v>
      </c>
      <c r="B74" s="6" t="s">
        <v>157</v>
      </c>
      <c r="C74" s="8">
        <v>0</v>
      </c>
      <c r="D74" s="8">
        <v>190</v>
      </c>
      <c r="E74" s="8">
        <v>190</v>
      </c>
      <c r="F74" s="8">
        <v>182.11799999999999</v>
      </c>
      <c r="G74" s="8">
        <v>0</v>
      </c>
      <c r="H74" s="8">
        <v>182.11799999999999</v>
      </c>
      <c r="I74" s="8">
        <v>0</v>
      </c>
      <c r="J74" s="8">
        <v>0</v>
      </c>
      <c r="K74" s="8">
        <f t="shared" si="12"/>
        <v>7.882000000000005</v>
      </c>
      <c r="L74" s="8">
        <f t="shared" si="13"/>
        <v>7.882000000000005</v>
      </c>
      <c r="M74" s="8">
        <f t="shared" si="14"/>
        <v>95.851578947368424</v>
      </c>
      <c r="N74" s="8">
        <f t="shared" si="15"/>
        <v>7.882000000000005</v>
      </c>
      <c r="O74" s="8">
        <f t="shared" si="16"/>
        <v>7.882000000000005</v>
      </c>
      <c r="P74" s="8">
        <f t="shared" si="17"/>
        <v>95.851578947368424</v>
      </c>
    </row>
    <row r="75" spans="1:16">
      <c r="A75" s="6" t="s">
        <v>158</v>
      </c>
      <c r="B75" s="6" t="s">
        <v>159</v>
      </c>
      <c r="C75" s="8">
        <v>0</v>
      </c>
      <c r="D75" s="8">
        <v>80</v>
      </c>
      <c r="E75" s="8">
        <v>80</v>
      </c>
      <c r="F75" s="8">
        <v>78</v>
      </c>
      <c r="G75" s="8">
        <v>0</v>
      </c>
      <c r="H75" s="8">
        <v>78</v>
      </c>
      <c r="I75" s="8">
        <v>0</v>
      </c>
      <c r="J75" s="8">
        <v>0</v>
      </c>
      <c r="K75" s="8">
        <f t="shared" si="12"/>
        <v>2</v>
      </c>
      <c r="L75" s="8">
        <f t="shared" si="13"/>
        <v>2</v>
      </c>
      <c r="M75" s="8">
        <f t="shared" si="14"/>
        <v>97.5</v>
      </c>
      <c r="N75" s="8">
        <f t="shared" si="15"/>
        <v>2</v>
      </c>
      <c r="O75" s="8">
        <f t="shared" si="16"/>
        <v>2</v>
      </c>
      <c r="P75" s="8">
        <f t="shared" si="17"/>
        <v>97.5</v>
      </c>
    </row>
    <row r="76" spans="1:16" ht="27.6">
      <c r="A76" s="6" t="s">
        <v>160</v>
      </c>
      <c r="B76" s="6" t="s">
        <v>161</v>
      </c>
      <c r="C76" s="8">
        <v>5000</v>
      </c>
      <c r="D76" s="8">
        <v>4909.7650000000003</v>
      </c>
      <c r="E76" s="8">
        <v>4909.7650000000003</v>
      </c>
      <c r="F76" s="8">
        <v>4678.6865500000004</v>
      </c>
      <c r="G76" s="8">
        <v>0</v>
      </c>
      <c r="H76" s="8">
        <v>4678.6865500000004</v>
      </c>
      <c r="I76" s="8">
        <v>0</v>
      </c>
      <c r="J76" s="8">
        <v>0</v>
      </c>
      <c r="K76" s="8">
        <f t="shared" si="12"/>
        <v>231.07844999999998</v>
      </c>
      <c r="L76" s="8">
        <f t="shared" si="13"/>
        <v>231.07844999999998</v>
      </c>
      <c r="M76" s="8">
        <f t="shared" si="14"/>
        <v>95.293492662072424</v>
      </c>
      <c r="N76" s="8">
        <f t="shared" si="15"/>
        <v>231.07844999999998</v>
      </c>
      <c r="O76" s="8">
        <f t="shared" si="16"/>
        <v>231.07844999999998</v>
      </c>
      <c r="P76" s="8">
        <f t="shared" si="17"/>
        <v>95.293492662072424</v>
      </c>
    </row>
    <row r="77" spans="1:16">
      <c r="A77" s="6" t="s">
        <v>162</v>
      </c>
      <c r="B77" s="6" t="s">
        <v>163</v>
      </c>
      <c r="C77" s="8">
        <v>0</v>
      </c>
      <c r="D77" s="8">
        <v>98.5</v>
      </c>
      <c r="E77" s="8">
        <v>98.5</v>
      </c>
      <c r="F77" s="8">
        <v>98.5</v>
      </c>
      <c r="G77" s="8">
        <v>0</v>
      </c>
      <c r="H77" s="8">
        <v>98.5</v>
      </c>
      <c r="I77" s="8">
        <v>0</v>
      </c>
      <c r="J77" s="8">
        <v>0</v>
      </c>
      <c r="K77" s="8">
        <f t="shared" si="12"/>
        <v>0</v>
      </c>
      <c r="L77" s="8">
        <f t="shared" si="13"/>
        <v>0</v>
      </c>
      <c r="M77" s="8">
        <f t="shared" si="14"/>
        <v>100</v>
      </c>
      <c r="N77" s="8">
        <f t="shared" si="15"/>
        <v>0</v>
      </c>
      <c r="O77" s="8">
        <f t="shared" si="16"/>
        <v>0</v>
      </c>
      <c r="P77" s="8">
        <f t="shared" si="17"/>
        <v>100</v>
      </c>
    </row>
    <row r="78" spans="1:16" ht="27.6">
      <c r="A78" s="6" t="s">
        <v>164</v>
      </c>
      <c r="B78" s="6" t="s">
        <v>165</v>
      </c>
      <c r="C78" s="8">
        <v>0</v>
      </c>
      <c r="D78" s="8">
        <v>94.5</v>
      </c>
      <c r="E78" s="8">
        <v>94.5</v>
      </c>
      <c r="F78" s="8">
        <v>89</v>
      </c>
      <c r="G78" s="8">
        <v>0</v>
      </c>
      <c r="H78" s="8">
        <v>89</v>
      </c>
      <c r="I78" s="8">
        <v>0</v>
      </c>
      <c r="J78" s="8">
        <v>0</v>
      </c>
      <c r="K78" s="8">
        <f t="shared" si="12"/>
        <v>5.5</v>
      </c>
      <c r="L78" s="8">
        <f t="shared" si="13"/>
        <v>5.5</v>
      </c>
      <c r="M78" s="8">
        <f t="shared" si="14"/>
        <v>94.179894179894177</v>
      </c>
      <c r="N78" s="8">
        <f t="shared" si="15"/>
        <v>5.5</v>
      </c>
      <c r="O78" s="8">
        <f t="shared" si="16"/>
        <v>5.5</v>
      </c>
      <c r="P78" s="8">
        <f t="shared" si="17"/>
        <v>94.179894179894177</v>
      </c>
    </row>
    <row r="79" spans="1:16" ht="27.6">
      <c r="A79" s="6" t="s">
        <v>166</v>
      </c>
      <c r="B79" s="6" t="s">
        <v>167</v>
      </c>
      <c r="C79" s="8">
        <v>0</v>
      </c>
      <c r="D79" s="8">
        <v>36</v>
      </c>
      <c r="E79" s="8">
        <v>36</v>
      </c>
      <c r="F79" s="8">
        <v>33.134999999999998</v>
      </c>
      <c r="G79" s="8">
        <v>0</v>
      </c>
      <c r="H79" s="8">
        <v>33.134999999999998</v>
      </c>
      <c r="I79" s="8">
        <v>0</v>
      </c>
      <c r="J79" s="8">
        <v>0</v>
      </c>
      <c r="K79" s="8">
        <f t="shared" si="12"/>
        <v>2.865000000000002</v>
      </c>
      <c r="L79" s="8">
        <f t="shared" si="13"/>
        <v>2.865000000000002</v>
      </c>
      <c r="M79" s="8">
        <f t="shared" si="14"/>
        <v>92.041666666666671</v>
      </c>
      <c r="N79" s="8">
        <f t="shared" si="15"/>
        <v>2.865000000000002</v>
      </c>
      <c r="O79" s="8">
        <f t="shared" si="16"/>
        <v>2.865000000000002</v>
      </c>
      <c r="P79" s="8">
        <f t="shared" si="17"/>
        <v>92.041666666666671</v>
      </c>
    </row>
    <row r="80" spans="1:16">
      <c r="A80" s="5" t="s">
        <v>168</v>
      </c>
      <c r="B80" s="5" t="s">
        <v>169</v>
      </c>
      <c r="C80" s="7">
        <v>141.88999999999999</v>
      </c>
      <c r="D80" s="7">
        <v>1225</v>
      </c>
      <c r="E80" s="7">
        <v>1225</v>
      </c>
      <c r="F80" s="7">
        <v>1201.24458</v>
      </c>
      <c r="G80" s="7">
        <v>0</v>
      </c>
      <c r="H80" s="7">
        <v>1201.24458</v>
      </c>
      <c r="I80" s="7">
        <v>0</v>
      </c>
      <c r="J80" s="7">
        <v>0</v>
      </c>
      <c r="K80" s="7">
        <f t="shared" si="12"/>
        <v>23.755419999999958</v>
      </c>
      <c r="L80" s="7">
        <f t="shared" si="13"/>
        <v>23.755419999999958</v>
      </c>
      <c r="M80" s="7">
        <f t="shared" si="14"/>
        <v>98.060782040816335</v>
      </c>
      <c r="N80" s="7">
        <f t="shared" si="15"/>
        <v>23.755419999999958</v>
      </c>
      <c r="O80" s="7">
        <f t="shared" si="16"/>
        <v>23.755419999999958</v>
      </c>
      <c r="P80" s="7">
        <f t="shared" si="17"/>
        <v>98.060782040816335</v>
      </c>
    </row>
    <row r="81" spans="1:16">
      <c r="A81" s="6" t="s">
        <v>170</v>
      </c>
      <c r="B81" s="6" t="s">
        <v>171</v>
      </c>
      <c r="C81" s="8">
        <v>0</v>
      </c>
      <c r="D81" s="8">
        <v>15</v>
      </c>
      <c r="E81" s="8">
        <v>15</v>
      </c>
      <c r="F81" s="8">
        <v>1.24458</v>
      </c>
      <c r="G81" s="8">
        <v>0</v>
      </c>
      <c r="H81" s="8">
        <v>1.24458</v>
      </c>
      <c r="I81" s="8">
        <v>0</v>
      </c>
      <c r="J81" s="8">
        <v>0</v>
      </c>
      <c r="K81" s="8">
        <f t="shared" si="12"/>
        <v>13.755420000000001</v>
      </c>
      <c r="L81" s="8">
        <f t="shared" si="13"/>
        <v>13.755420000000001</v>
      </c>
      <c r="M81" s="8">
        <f t="shared" si="14"/>
        <v>8.2972000000000001</v>
      </c>
      <c r="N81" s="8">
        <f t="shared" si="15"/>
        <v>13.755420000000001</v>
      </c>
      <c r="O81" s="8">
        <f t="shared" si="16"/>
        <v>13.755420000000001</v>
      </c>
      <c r="P81" s="8">
        <f t="shared" si="17"/>
        <v>8.2972000000000001</v>
      </c>
    </row>
    <row r="82" spans="1:16">
      <c r="A82" s="6" t="s">
        <v>172</v>
      </c>
      <c r="B82" s="6" t="s">
        <v>173</v>
      </c>
      <c r="C82" s="8">
        <v>0</v>
      </c>
      <c r="D82" s="8">
        <v>1200</v>
      </c>
      <c r="E82" s="8">
        <v>1200</v>
      </c>
      <c r="F82" s="8">
        <v>1200</v>
      </c>
      <c r="G82" s="8">
        <v>0</v>
      </c>
      <c r="H82" s="8">
        <v>1200</v>
      </c>
      <c r="I82" s="8">
        <v>0</v>
      </c>
      <c r="J82" s="8">
        <v>0</v>
      </c>
      <c r="K82" s="8">
        <f t="shared" si="12"/>
        <v>0</v>
      </c>
      <c r="L82" s="8">
        <f t="shared" si="13"/>
        <v>0</v>
      </c>
      <c r="M82" s="8">
        <f t="shared" si="14"/>
        <v>100</v>
      </c>
      <c r="N82" s="8">
        <f t="shared" si="15"/>
        <v>0</v>
      </c>
      <c r="O82" s="8">
        <f t="shared" si="16"/>
        <v>0</v>
      </c>
      <c r="P82" s="8">
        <f t="shared" si="17"/>
        <v>100</v>
      </c>
    </row>
    <row r="83" spans="1:16">
      <c r="A83" s="6" t="s">
        <v>174</v>
      </c>
      <c r="B83" s="6" t="s">
        <v>175</v>
      </c>
      <c r="C83" s="8">
        <v>131.88999999999999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8">
        <f t="shared" si="12"/>
        <v>0</v>
      </c>
      <c r="L83" s="8">
        <f t="shared" si="13"/>
        <v>0</v>
      </c>
      <c r="M83" s="8">
        <f t="shared" si="14"/>
        <v>0</v>
      </c>
      <c r="N83" s="8">
        <f t="shared" si="15"/>
        <v>0</v>
      </c>
      <c r="O83" s="8">
        <f t="shared" si="16"/>
        <v>0</v>
      </c>
      <c r="P83" s="8">
        <f t="shared" si="17"/>
        <v>0</v>
      </c>
    </row>
    <row r="84" spans="1:16">
      <c r="A84" s="6" t="s">
        <v>176</v>
      </c>
      <c r="B84" s="6" t="s">
        <v>177</v>
      </c>
      <c r="C84" s="8">
        <v>10</v>
      </c>
      <c r="D84" s="8">
        <v>10</v>
      </c>
      <c r="E84" s="8">
        <v>10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8">
        <f t="shared" si="12"/>
        <v>10</v>
      </c>
      <c r="L84" s="8">
        <f t="shared" si="13"/>
        <v>10</v>
      </c>
      <c r="M84" s="8">
        <f t="shared" si="14"/>
        <v>0</v>
      </c>
      <c r="N84" s="8">
        <f t="shared" si="15"/>
        <v>10</v>
      </c>
      <c r="O84" s="8">
        <f t="shared" si="16"/>
        <v>10</v>
      </c>
      <c r="P84" s="8">
        <f t="shared" si="17"/>
        <v>0</v>
      </c>
    </row>
    <row r="85" spans="1:16">
      <c r="A85" s="5" t="s">
        <v>178</v>
      </c>
      <c r="B85" s="5" t="s">
        <v>179</v>
      </c>
      <c r="C85" s="7">
        <v>5216.3999999999996</v>
      </c>
      <c r="D85" s="7">
        <v>5216.3999999999996</v>
      </c>
      <c r="E85" s="7">
        <v>5216.3999999999996</v>
      </c>
      <c r="F85" s="7">
        <v>5216.3999999999996</v>
      </c>
      <c r="G85" s="7">
        <v>0</v>
      </c>
      <c r="H85" s="7">
        <v>5216.3999999999996</v>
      </c>
      <c r="I85" s="7">
        <v>0</v>
      </c>
      <c r="J85" s="7">
        <v>0</v>
      </c>
      <c r="K85" s="7">
        <f t="shared" si="12"/>
        <v>0</v>
      </c>
      <c r="L85" s="7">
        <f t="shared" si="13"/>
        <v>0</v>
      </c>
      <c r="M85" s="7">
        <f t="shared" si="14"/>
        <v>100</v>
      </c>
      <c r="N85" s="7">
        <f t="shared" si="15"/>
        <v>0</v>
      </c>
      <c r="O85" s="7">
        <f t="shared" si="16"/>
        <v>0</v>
      </c>
      <c r="P85" s="7">
        <f t="shared" si="17"/>
        <v>100</v>
      </c>
    </row>
    <row r="86" spans="1:16">
      <c r="A86" s="6" t="s">
        <v>180</v>
      </c>
      <c r="B86" s="6" t="s">
        <v>181</v>
      </c>
      <c r="C86" s="8">
        <v>5216.3999999999996</v>
      </c>
      <c r="D86" s="8">
        <v>5216.3999999999996</v>
      </c>
      <c r="E86" s="8">
        <v>5216.3999999999996</v>
      </c>
      <c r="F86" s="8">
        <v>5216.3999999999996</v>
      </c>
      <c r="G86" s="8">
        <v>0</v>
      </c>
      <c r="H86" s="8">
        <v>5216.3999999999996</v>
      </c>
      <c r="I86" s="8">
        <v>0</v>
      </c>
      <c r="J86" s="8">
        <v>0</v>
      </c>
      <c r="K86" s="8">
        <f t="shared" si="12"/>
        <v>0</v>
      </c>
      <c r="L86" s="8">
        <f t="shared" si="13"/>
        <v>0</v>
      </c>
      <c r="M86" s="8">
        <f t="shared" si="14"/>
        <v>100</v>
      </c>
      <c r="N86" s="8">
        <f t="shared" si="15"/>
        <v>0</v>
      </c>
      <c r="O86" s="8">
        <f t="shared" si="16"/>
        <v>0</v>
      </c>
      <c r="P86" s="8">
        <f t="shared" si="17"/>
        <v>100</v>
      </c>
    </row>
    <row r="87" spans="1:16">
      <c r="A87" s="5" t="s">
        <v>182</v>
      </c>
      <c r="B87" s="5" t="s">
        <v>183</v>
      </c>
      <c r="C87" s="7">
        <v>572497.49</v>
      </c>
      <c r="D87" s="7">
        <v>630681.05733000103</v>
      </c>
      <c r="E87" s="7">
        <v>630681.05733000103</v>
      </c>
      <c r="F87" s="7">
        <v>618968.51405000105</v>
      </c>
      <c r="G87" s="7">
        <v>0</v>
      </c>
      <c r="H87" s="7">
        <v>618968.51405000105</v>
      </c>
      <c r="I87" s="7">
        <v>0</v>
      </c>
      <c r="J87" s="7">
        <v>21057.930189999999</v>
      </c>
      <c r="K87" s="7">
        <f t="shared" si="12"/>
        <v>11712.543279999983</v>
      </c>
      <c r="L87" s="7">
        <f t="shared" si="13"/>
        <v>11712.543279999983</v>
      </c>
      <c r="M87" s="7">
        <f t="shared" si="14"/>
        <v>98.142873780039423</v>
      </c>
      <c r="N87" s="7">
        <f t="shared" si="15"/>
        <v>11712.543279999983</v>
      </c>
      <c r="O87" s="7">
        <f t="shared" si="16"/>
        <v>11712.543279999983</v>
      </c>
      <c r="P87" s="7">
        <f t="shared" si="17"/>
        <v>98.142873780039423</v>
      </c>
    </row>
  </sheetData>
  <mergeCells count="2">
    <mergeCell ref="A2:L2"/>
    <mergeCell ref="A3:L3"/>
  </mergeCells>
  <phoneticPr fontId="0" type="noConversion"/>
  <pageMargins left="0.32013888888888897" right="0.32986111111111099" top="0.39374999999999999" bottom="0.39374999999999999" header="0.51180555555555496" footer="0.51180555555555496"/>
  <pageSetup paperSize="9" scale="87" firstPageNumber="0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Ленець</cp:lastModifiedBy>
  <cp:revision>0</cp:revision>
  <cp:lastPrinted>2019-01-24T08:19:07Z</cp:lastPrinted>
  <dcterms:created xsi:type="dcterms:W3CDTF">2019-01-24T07:04:14Z</dcterms:created>
  <dcterms:modified xsi:type="dcterms:W3CDTF">2019-02-25T13:42:22Z</dcterms:modified>
</cp:coreProperties>
</file>