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95" windowHeight="2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<sst xmlns="http://schemas.openxmlformats.org/spreadsheetml/2006/main" count="46" uniqueCount="34">
  <si>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Передбачено діючим тарифом</t>
  </si>
  <si>
    <t>А</t>
  </si>
  <si>
    <t>Б</t>
  </si>
  <si>
    <t>№ з/п</t>
  </si>
  <si>
    <t>Показники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</si>
  <si>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</si>
  <si>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населенню</t>
  </si>
  <si>
    <t>бюджетним установам та організаціям</t>
  </si>
  <si>
    <t>іншим споживачам</t>
  </si>
  <si>
    <t xml:space="preserve">Річний </t>
  </si>
  <si>
    <t xml:space="preserve"> 1.1</t>
  </si>
  <si>
    <t xml:space="preserve"> 1.2</t>
  </si>
  <si>
    <t xml:space="preserve"> 1.3</t>
  </si>
  <si>
    <t>Обсяг надання послуг з вивезення побутових відходів (рідких нечистот), усього, зокрема:</t>
  </si>
  <si>
    <t>Обсяг надання послуг з перероблення (очистки)  побутових відходів (рідких нечистот), усього, зокрема:</t>
  </si>
  <si>
    <t xml:space="preserve"> 2.2</t>
  </si>
  <si>
    <t xml:space="preserve"> 2.3</t>
  </si>
  <si>
    <t xml:space="preserve"> 2.1</t>
  </si>
  <si>
    <t>________</t>
  </si>
  <si>
    <t>Усього обсяги рідких нечистот на планований період</t>
  </si>
  <si>
    <t>автомобілем ГАЗ</t>
  </si>
  <si>
    <t>автомобілем МАЗ</t>
  </si>
  <si>
    <t>з  них:</t>
  </si>
  <si>
    <t>Директор</t>
  </si>
  <si>
    <t>А. Гавриш</t>
  </si>
  <si>
    <t>автомобілем АТ ВО</t>
  </si>
  <si>
    <r>
      <rPr>
        <b/>
        <u val="single"/>
        <sz val="12"/>
        <color indexed="8"/>
        <rFont val="Times New Roman"/>
        <family val="1"/>
      </rPr>
      <t>КП "Прилукитепловодопостачання"</t>
    </r>
    <r>
      <rPr>
        <b/>
        <sz val="12"/>
        <color indexed="8"/>
        <rFont val="Times New Roman"/>
        <family val="1"/>
      </rPr>
      <t xml:space="preserve"> на плановий період з  січня по грудень 2022 року</t>
    </r>
  </si>
  <si>
    <t>Додаток до рішення виконавчого комітету</t>
  </si>
  <si>
    <t>№</t>
  </si>
  <si>
    <t>план надання послуг з поводження з побутовими відходами ( вивозу і очищення рідких нечистот)</t>
  </si>
  <si>
    <t xml:space="preserve">                      (найменування суб’єкта господарювання)</t>
  </si>
  <si>
    <t>Начальник ПЕВ</t>
  </si>
  <si>
    <t>С. Тарасенко</t>
  </si>
  <si>
    <t>Фактично баовий період 2020 рік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</si>
</sst>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16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48" fillId="33" borderId="0" xfId="0" applyFont="1" applyFill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top" wrapText="1"/>
    </xf>
    <xf numFmtId="0" fontId="48" fillId="33" borderId="0" xfId="0" applyFont="1" applyFill="1" applyAlignment="1">
      <alignment horizontal="center" wrapText="1"/>
    </xf>
    <xf numFmtId="0" fontId="48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0">
      <selection activeCell="L16" sqref="L16"/>
    </sheetView>
  </sheetViews>
  <sheetFormatPr defaultColWidth="9.140625" defaultRowHeight="12.75"/>
  <cols>
    <col min="1" max="1" width="8.28125" style="0" customWidth="1"/>
    <col min="2" max="2" width="29.140625" style="0" customWidth="1"/>
    <col min="3" max="3" width="10.140625" style="0" hidden="1" customWidth="1"/>
    <col min="4" max="4" width="9.57421875" style="0" hidden="1" customWidth="1"/>
    <col min="5" max="5" width="9.7109375" style="0" hidden="1" customWidth="1"/>
    <col min="6" max="6" width="12.28125" style="0" customWidth="1"/>
    <col min="7" max="7" width="13.421875" style="0" customWidth="1"/>
    <col min="8" max="8" width="14.421875" style="0" customWidth="1"/>
    <col min="9" max="9" width="14.140625" style="0" customWidth="1"/>
    <col min="10" max="10" width="12.7109375" style="0" customWidth="1"/>
    <col min="11" max="11" width="12.28125" style="0" customWidth="1"/>
    <col min="12" max="12" width="13.00390625" style="0" customWidth="1"/>
  </cols>
  <sheetData>
    <row r="1" spans="3:12" ht="15.75" customHeight="1">
      <c r="C1" s="3"/>
      <c r="D1" s="3"/>
      <c r="E1" s="3"/>
      <c r="F1" s="3"/>
      <c r="G1" s="3"/>
      <c r="H1" s="3"/>
      <c r="I1" s="3"/>
      <c r="J1" s="49" t="s">
        <v>27</v>
      </c>
      <c r="K1" s="49"/>
      <c r="L1" s="49"/>
    </row>
    <row r="2" spans="1:12" ht="15.75">
      <c r="A2" s="33"/>
      <c r="B2" s="33"/>
      <c r="C2" s="4"/>
      <c r="D2" s="4"/>
      <c r="E2" s="4"/>
      <c r="F2" s="4"/>
      <c r="G2" s="4"/>
      <c r="H2" s="4"/>
      <c r="I2" s="4"/>
      <c r="J2" s="50"/>
      <c r="K2" s="50"/>
      <c r="L2" s="50" t="s">
        <v>28</v>
      </c>
    </row>
    <row r="3" spans="1:2" ht="15.75">
      <c r="A3" s="39"/>
      <c r="B3" s="39"/>
    </row>
    <row r="4" spans="1:11" ht="15.75">
      <c r="A4" s="37" t="s">
        <v>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2.75">
      <c r="A7" s="14" t="s">
        <v>30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6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9" ht="12.75">
      <c r="A9" s="11"/>
      <c r="B9" s="11"/>
      <c r="C9" s="14"/>
      <c r="D9" s="14"/>
      <c r="E9" s="14"/>
      <c r="F9" s="14"/>
      <c r="G9" s="14"/>
      <c r="H9" s="11"/>
      <c r="I9" s="14"/>
    </row>
    <row r="10" spans="1:12" ht="15.75" customHeight="1">
      <c r="A10" s="42" t="s">
        <v>3</v>
      </c>
      <c r="B10" s="42" t="s">
        <v>4</v>
      </c>
      <c r="C10" s="43" t="s">
        <v>33</v>
      </c>
      <c r="D10" s="44"/>
      <c r="E10" s="44"/>
      <c r="F10" s="44"/>
      <c r="G10" s="45"/>
      <c r="H10" s="42" t="s">
        <v>0</v>
      </c>
      <c r="I10" s="34" t="s">
        <v>19</v>
      </c>
      <c r="J10" s="41" t="s">
        <v>22</v>
      </c>
      <c r="K10" s="41"/>
      <c r="L10" s="41"/>
    </row>
    <row r="11" spans="1:12" ht="9.75" customHeight="1">
      <c r="A11" s="42"/>
      <c r="B11" s="42"/>
      <c r="C11" s="57"/>
      <c r="D11" s="58"/>
      <c r="E11" s="58"/>
      <c r="F11" s="58"/>
      <c r="G11" s="59"/>
      <c r="H11" s="42"/>
      <c r="I11" s="40"/>
      <c r="J11" s="41"/>
      <c r="K11" s="41"/>
      <c r="L11" s="41"/>
    </row>
    <row r="12" spans="1:12" ht="31.5" customHeight="1">
      <c r="A12" s="42"/>
      <c r="B12" s="42"/>
      <c r="C12" s="57"/>
      <c r="D12" s="58"/>
      <c r="E12" s="58"/>
      <c r="F12" s="58"/>
      <c r="G12" s="59"/>
      <c r="H12" s="42"/>
      <c r="I12" s="40"/>
      <c r="J12" s="41"/>
      <c r="K12" s="41"/>
      <c r="L12" s="41"/>
    </row>
    <row r="13" spans="1:12" ht="47.25" customHeight="1">
      <c r="A13" s="42"/>
      <c r="B13" s="42"/>
      <c r="C13" s="46"/>
      <c r="D13" s="47"/>
      <c r="E13" s="47"/>
      <c r="F13" s="47"/>
      <c r="G13" s="48"/>
      <c r="H13" s="42"/>
      <c r="I13" s="35"/>
      <c r="J13" s="28" t="s">
        <v>21</v>
      </c>
      <c r="K13" s="28" t="s">
        <v>20</v>
      </c>
      <c r="L13" s="28" t="s">
        <v>25</v>
      </c>
    </row>
    <row r="14" spans="1:12" ht="18.75">
      <c r="A14" s="42"/>
      <c r="B14" s="42"/>
      <c r="C14" s="10" t="s">
        <v>5</v>
      </c>
      <c r="D14" s="10" t="s">
        <v>5</v>
      </c>
      <c r="E14" s="10" t="s">
        <v>5</v>
      </c>
      <c r="F14" s="10" t="s">
        <v>5</v>
      </c>
      <c r="G14" s="27" t="s">
        <v>5</v>
      </c>
      <c r="H14" s="10" t="s">
        <v>5</v>
      </c>
      <c r="I14" s="10" t="s">
        <v>5</v>
      </c>
      <c r="J14" s="16" t="s">
        <v>5</v>
      </c>
      <c r="K14" s="16" t="s">
        <v>5</v>
      </c>
      <c r="L14" s="27" t="s">
        <v>5</v>
      </c>
    </row>
    <row r="15" spans="1:12" ht="15.75">
      <c r="A15" s="5" t="s">
        <v>1</v>
      </c>
      <c r="B15" s="5" t="s">
        <v>2</v>
      </c>
      <c r="C15" s="12">
        <v>1</v>
      </c>
      <c r="D15" s="12">
        <v>2</v>
      </c>
      <c r="E15" s="12">
        <v>3</v>
      </c>
      <c r="F15" s="12">
        <v>4</v>
      </c>
      <c r="G15" s="5">
        <v>1</v>
      </c>
      <c r="H15" s="12">
        <v>2</v>
      </c>
      <c r="I15" s="12">
        <v>3</v>
      </c>
      <c r="J15" s="13">
        <v>4</v>
      </c>
      <c r="K15" s="13">
        <v>5</v>
      </c>
      <c r="L15" s="32">
        <v>6</v>
      </c>
    </row>
    <row r="16" spans="1:12" ht="66.75" customHeight="1">
      <c r="A16" s="6">
        <v>1</v>
      </c>
      <c r="B16" s="7" t="s">
        <v>13</v>
      </c>
      <c r="C16" s="21">
        <f aca="true" t="shared" si="0" ref="C16:H16">SUM(C17:C19)</f>
        <v>6608</v>
      </c>
      <c r="D16" s="21">
        <f t="shared" si="0"/>
        <v>6642</v>
      </c>
      <c r="E16" s="21">
        <f t="shared" si="0"/>
        <v>7482</v>
      </c>
      <c r="F16" s="21">
        <f t="shared" si="0"/>
        <v>7885</v>
      </c>
      <c r="G16" s="21">
        <f t="shared" si="0"/>
        <v>7401</v>
      </c>
      <c r="H16" s="21">
        <f t="shared" si="0"/>
        <v>6605</v>
      </c>
      <c r="I16" s="21">
        <f>G16</f>
        <v>7401</v>
      </c>
      <c r="J16" s="21">
        <f>SUM(J17:J19)</f>
        <v>6207.299999999999</v>
      </c>
      <c r="K16" s="21">
        <f>SUM(K17:K19)</f>
        <v>504</v>
      </c>
      <c r="L16" s="31">
        <f>I16-J16-K16</f>
        <v>689.7000000000007</v>
      </c>
    </row>
    <row r="17" spans="1:12" ht="18" customHeight="1">
      <c r="A17" s="9" t="s">
        <v>10</v>
      </c>
      <c r="B17" s="7" t="s">
        <v>6</v>
      </c>
      <c r="C17" s="17">
        <v>1324</v>
      </c>
      <c r="D17" s="17">
        <v>1718</v>
      </c>
      <c r="E17" s="17">
        <v>2040</v>
      </c>
      <c r="F17" s="17">
        <v>1784</v>
      </c>
      <c r="G17" s="19">
        <v>1560</v>
      </c>
      <c r="H17" s="17">
        <v>1321</v>
      </c>
      <c r="I17" s="18">
        <f aca="true" t="shared" si="1" ref="I17:I23">G17</f>
        <v>1560</v>
      </c>
      <c r="J17" s="29">
        <f>1172*0.9</f>
        <v>1054.8</v>
      </c>
      <c r="K17" s="19">
        <v>388</v>
      </c>
      <c r="L17" s="30">
        <f aca="true" t="shared" si="2" ref="L17:L23">I17-J17-K17</f>
        <v>117.20000000000005</v>
      </c>
    </row>
    <row r="18" spans="1:12" ht="30.75" customHeight="1">
      <c r="A18" s="9" t="s">
        <v>11</v>
      </c>
      <c r="B18" s="7" t="s">
        <v>7</v>
      </c>
      <c r="C18" s="18">
        <v>4390</v>
      </c>
      <c r="D18" s="18">
        <v>4104</v>
      </c>
      <c r="E18" s="18">
        <v>4114</v>
      </c>
      <c r="F18" s="18">
        <v>4471</v>
      </c>
      <c r="G18" s="26">
        <v>4108</v>
      </c>
      <c r="H18" s="18">
        <v>4390</v>
      </c>
      <c r="I18" s="18">
        <f t="shared" si="1"/>
        <v>4108</v>
      </c>
      <c r="J18" s="30">
        <f>4089*0.9</f>
        <v>3680.1</v>
      </c>
      <c r="K18" s="20">
        <v>19</v>
      </c>
      <c r="L18" s="30">
        <f t="shared" si="2"/>
        <v>408.9000000000001</v>
      </c>
    </row>
    <row r="19" spans="1:12" ht="19.5" customHeight="1">
      <c r="A19" s="9" t="s">
        <v>12</v>
      </c>
      <c r="B19" s="7" t="s">
        <v>8</v>
      </c>
      <c r="C19" s="17">
        <v>894</v>
      </c>
      <c r="D19" s="17">
        <v>820</v>
      </c>
      <c r="E19" s="17">
        <v>1328</v>
      </c>
      <c r="F19" s="17">
        <v>1630</v>
      </c>
      <c r="G19" s="19">
        <v>1733</v>
      </c>
      <c r="H19" s="17">
        <v>894</v>
      </c>
      <c r="I19" s="18">
        <f t="shared" si="1"/>
        <v>1733</v>
      </c>
      <c r="J19" s="29">
        <f>1636*0.9</f>
        <v>1472.4</v>
      </c>
      <c r="K19" s="19">
        <v>97</v>
      </c>
      <c r="L19" s="30">
        <f t="shared" si="2"/>
        <v>163.5999999999999</v>
      </c>
    </row>
    <row r="20" spans="1:12" ht="63">
      <c r="A20" s="8">
        <v>2</v>
      </c>
      <c r="B20" s="7" t="s">
        <v>14</v>
      </c>
      <c r="C20" s="21">
        <f aca="true" t="shared" si="3" ref="C20:H20">SUM(C21:C23)</f>
        <v>6608</v>
      </c>
      <c r="D20" s="21">
        <f t="shared" si="3"/>
        <v>6642</v>
      </c>
      <c r="E20" s="21">
        <f t="shared" si="3"/>
        <v>7482</v>
      </c>
      <c r="F20" s="21">
        <f t="shared" si="3"/>
        <v>7885</v>
      </c>
      <c r="G20" s="21">
        <f t="shared" si="3"/>
        <v>7401</v>
      </c>
      <c r="H20" s="21">
        <f t="shared" si="3"/>
        <v>6605</v>
      </c>
      <c r="I20" s="21">
        <f>G20</f>
        <v>7401</v>
      </c>
      <c r="J20" s="21">
        <f>SUM(J21:J23)</f>
        <v>6207.299999999999</v>
      </c>
      <c r="K20" s="21">
        <f>SUM(K21:K23)</f>
        <v>504</v>
      </c>
      <c r="L20" s="31">
        <f t="shared" si="2"/>
        <v>689.7000000000007</v>
      </c>
    </row>
    <row r="21" spans="1:12" ht="15.75">
      <c r="A21" s="8" t="s">
        <v>17</v>
      </c>
      <c r="B21" s="7" t="s">
        <v>6</v>
      </c>
      <c r="C21" s="17">
        <v>1324</v>
      </c>
      <c r="D21" s="17">
        <v>1718</v>
      </c>
      <c r="E21" s="17">
        <v>2040</v>
      </c>
      <c r="F21" s="17">
        <v>1784</v>
      </c>
      <c r="G21" s="19">
        <v>1560</v>
      </c>
      <c r="H21" s="17">
        <v>1321</v>
      </c>
      <c r="I21" s="18">
        <f t="shared" si="1"/>
        <v>1560</v>
      </c>
      <c r="J21" s="29">
        <f>1172*0.9</f>
        <v>1054.8</v>
      </c>
      <c r="K21" s="19">
        <v>388</v>
      </c>
      <c r="L21" s="30">
        <f t="shared" si="2"/>
        <v>117.20000000000005</v>
      </c>
    </row>
    <row r="22" spans="1:12" ht="31.5">
      <c r="A22" s="8" t="s">
        <v>15</v>
      </c>
      <c r="B22" s="7" t="s">
        <v>7</v>
      </c>
      <c r="C22" s="18">
        <v>4390</v>
      </c>
      <c r="D22" s="18">
        <v>4104</v>
      </c>
      <c r="E22" s="18">
        <v>4114</v>
      </c>
      <c r="F22" s="18">
        <v>4471</v>
      </c>
      <c r="G22" s="26">
        <v>4108</v>
      </c>
      <c r="H22" s="18">
        <v>4390</v>
      </c>
      <c r="I22" s="18">
        <f t="shared" si="1"/>
        <v>4108</v>
      </c>
      <c r="J22" s="30">
        <f>4089*0.9</f>
        <v>3680.1</v>
      </c>
      <c r="K22" s="26">
        <v>19</v>
      </c>
      <c r="L22" s="30">
        <f t="shared" si="2"/>
        <v>408.9000000000001</v>
      </c>
    </row>
    <row r="23" spans="1:12" ht="15.75">
      <c r="A23" s="8" t="s">
        <v>16</v>
      </c>
      <c r="B23" s="7" t="s">
        <v>8</v>
      </c>
      <c r="C23" s="17">
        <v>894</v>
      </c>
      <c r="D23" s="17">
        <v>820</v>
      </c>
      <c r="E23" s="17">
        <v>1328</v>
      </c>
      <c r="F23" s="17">
        <v>1630</v>
      </c>
      <c r="G23" s="19">
        <v>1733</v>
      </c>
      <c r="H23" s="17">
        <v>894</v>
      </c>
      <c r="I23" s="18">
        <f t="shared" si="1"/>
        <v>1733</v>
      </c>
      <c r="J23" s="29">
        <f>1636*0.9</f>
        <v>1472.4</v>
      </c>
      <c r="K23" s="19">
        <v>97</v>
      </c>
      <c r="L23" s="30">
        <f t="shared" si="2"/>
        <v>163.5999999999999</v>
      </c>
    </row>
    <row r="24" spans="1:11" ht="15.75">
      <c r="A24" s="22"/>
      <c r="B24" s="23"/>
      <c r="C24" s="24"/>
      <c r="D24" s="24"/>
      <c r="E24" s="24"/>
      <c r="F24" s="24"/>
      <c r="G24" s="24"/>
      <c r="H24" s="24"/>
      <c r="I24" s="24"/>
      <c r="J24" s="25"/>
      <c r="K24" s="25"/>
    </row>
    <row r="25" spans="1:9" ht="23.25" customHeight="1">
      <c r="A25" s="56" t="s">
        <v>23</v>
      </c>
      <c r="B25" s="51"/>
      <c r="C25" s="52"/>
      <c r="D25" s="53"/>
      <c r="E25" s="54" t="s">
        <v>18</v>
      </c>
      <c r="F25" s="55"/>
      <c r="G25" s="55"/>
      <c r="H25" s="56" t="s">
        <v>24</v>
      </c>
      <c r="I25" s="56"/>
    </row>
    <row r="26" spans="1:9" ht="25.5" customHeight="1">
      <c r="A26" s="56" t="s">
        <v>31</v>
      </c>
      <c r="B26" s="56"/>
      <c r="C26" s="53"/>
      <c r="D26" s="53"/>
      <c r="E26" s="53"/>
      <c r="F26" s="55"/>
      <c r="G26" s="55"/>
      <c r="H26" s="56" t="s">
        <v>32</v>
      </c>
      <c r="I26" s="56"/>
    </row>
    <row r="27" ht="12.75">
      <c r="A27" s="1"/>
    </row>
    <row r="28" ht="15">
      <c r="A28" s="2"/>
    </row>
  </sheetData>
  <sheetProtection/>
  <mergeCells count="15">
    <mergeCell ref="C10:G13"/>
    <mergeCell ref="J10:L12"/>
    <mergeCell ref="H26:I26"/>
    <mergeCell ref="A25:B25"/>
    <mergeCell ref="A26:B26"/>
    <mergeCell ref="A10:A14"/>
    <mergeCell ref="B10:B14"/>
    <mergeCell ref="H10:H13"/>
    <mergeCell ref="A6:K6"/>
    <mergeCell ref="A8:K8"/>
    <mergeCell ref="A3:B3"/>
    <mergeCell ref="H25:I25"/>
    <mergeCell ref="A4:K4"/>
    <mergeCell ref="A5:K5"/>
    <mergeCell ref="I10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 2</cp:lastModifiedBy>
  <cp:lastPrinted>2022-09-28T10:28:10Z</cp:lastPrinted>
  <dcterms:created xsi:type="dcterms:W3CDTF">2019-12-19T09:16:56Z</dcterms:created>
  <dcterms:modified xsi:type="dcterms:W3CDTF">2022-10-05T12:50:45Z</dcterms:modified>
  <cp:category/>
  <cp:version/>
  <cp:contentType/>
  <cp:contentStatus/>
</cp:coreProperties>
</file>