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15480" windowHeight="11640" tabRatio="522"/>
  </bookViews>
  <sheets>
    <sheet name="Додаток2 КПК1217461" sheetId="6" r:id="rId1"/>
  </sheets>
  <definedNames>
    <definedName name="_xlnm.Print_Area" localSheetId="0">'Додаток2 КПК1217461'!$A$1:$BY$222</definedName>
  </definedNames>
  <calcPr calcId="125725"/>
</workbook>
</file>

<file path=xl/calcChain.xml><?xml version="1.0" encoding="utf-8"?>
<calcChain xmlns="http://schemas.openxmlformats.org/spreadsheetml/2006/main">
  <c r="BH199" i="6"/>
  <c r="AT199"/>
  <c r="AJ199"/>
  <c r="BH198"/>
  <c r="AT198"/>
  <c r="AJ198"/>
  <c r="BG189"/>
  <c r="AQ189"/>
  <c r="BG188"/>
  <c r="AQ188"/>
  <c r="AZ165"/>
  <c r="AK165"/>
  <c r="AZ164"/>
  <c r="AK164"/>
  <c r="BO156"/>
  <c r="AZ156"/>
  <c r="AK156"/>
  <c r="BO155"/>
  <c r="AZ155"/>
  <c r="AK155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<sst xmlns="http://schemas.openxmlformats.org/spreadsheetml/2006/main" count="684" uniqueCount="251">
  <si>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</si>
  <si>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</si>
  <si>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</si>
  <si>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</si>
  <si>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</si>
  <si>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</si>
  <si>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</si>
  <si>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</si>
  <si>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</si>
  <si>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</si>
  <si>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</si>
  <si>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</si>
  <si>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</si>
  <si>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</si>
  <si>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</si>
  <si>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</si>
  <si>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</si>
  <si>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</si>
  <si>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</si>
  <si>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</si>
  <si>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</si>
  <si>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</si>
  <si>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</si>
  <si>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</si>
  <si>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</si>
  <si>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</si>
  <si>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</si>
  <si>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</si>
  <si>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</si>
  <si>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</si>
  <si>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</si>
  <si>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</si>
  <si>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</si>
  <si>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</si>
  <si>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</si>
  <si>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</si>
  <si>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</si>
  <si>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</si>
  <si>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</si>
  <si>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</si>
  <si>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</si>
  <si>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</si>
  <si>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</si>
  <si>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</si>
  <si>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</si>
  <si>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</si>
  <si>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</si>
  <si>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</si>
  <si>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</si>
  <si>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</si>
  <si>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</si>
  <si>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</si>
  <si>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</si>
  <si>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</si>
  <si>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</si>
  <si>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</si>
  <si>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</si>
  <si>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</si>
  <si>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</si>
  <si>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</si>
  <si>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</si>
  <si>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</si>
  <si>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</si>
  <si>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</si>
  <si>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</si>
  <si>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</si>
  <si>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</si>
  <si>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</si>
  <si>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</si>
  <si>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</si>
  <si>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</si>
  <si>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</si>
  <si>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</si>
  <si>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</si>
  <si>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</si>
  <si>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</si>
  <si>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</si>
  <si>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</si>
  <si>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</si>
  <si>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</si>
  <si>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</si>
  <si>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</si>
  <si>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</si>
  <si>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</si>
  <si>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</si>
  <si>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</si>
  <si>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</si>
  <si>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</si>
  <si>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</si>
  <si>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</si>
  <si>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</si>
  <si>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</si>
  <si>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</si>
  <si>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</si>
  <si>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</si>
  <si>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</si>
  <si>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</si>
  <si>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</si>
  <si>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</si>
  <si>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</si>
  <si>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</si>
  <si>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</si>
  <si>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</si>
  <si>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</si>
  <si>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</si>
  <si>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</si>
  <si>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</si>
  <si>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</si>
  <si>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</si>
  <si>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</si>
  <si>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</si>
  <si>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</si>
  <si>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</si>
  <si>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</si>
  <si>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</si>
  <si>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</si>
  <si>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</si>
  <si>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</si>
  <si>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</si>
  <si>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</si>
  <si>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</si>
  <si>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</si>
  <si>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</si>
  <si>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</si>
  <si>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</si>
  <si>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</si>
  <si>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</si>
  <si>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</si>
  <si>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</si>
  <si>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</si>
  <si>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</si>
  <si>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</si>
  <si>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</si>
  <si>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</si>
  <si>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</si>
  <si>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</si>
  <si>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</si>
  <si>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</si>
  <si>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</si>
  <si>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</si>
  <si>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</si>
  <si>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</si>
  <si>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</si>
  <si>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</si>
  <si>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</si>
  <si>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</si>
  <si>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</si>
  <si>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</si>
  <si>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</si>
  <si>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</si>
  <si>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</si>
  <si>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</si>
  <si>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</si>
  <si>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</si>
  <si>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</si>
  <si>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</si>
  <si>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</si>
  <si>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</si>
  <si>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</si>
  <si>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</si>
  <si>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</si>
  <si>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</si>
  <si>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</si>
  <si>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</si>
  <si>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</si>
  <si>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</si>
  <si>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</si>
  <si>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</si>
  <si>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</si>
  <si>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</si>
  <si>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</si>
  <si>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</si>
  <si>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</si>
  <si>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</si>
  <si>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</si>
  <si>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Утримання та розвиток автомобільних доріг та дорожньої інфраструктури за рахунок коштів місцевого бюджету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</si>
  <si>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</si>
  <si>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</si>
  <si>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</si>
  <si>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</si>
  <si>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</si>
  <si>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</si>
  <si>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</si>
  <si>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</si>
  <si>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</si>
  <si>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</si>
  <si>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</si>
  <si>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</si>
  <si>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</si>
  <si>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</si>
  <si>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</si>
  <si>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</si>
  <si>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</si>
  <si>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</si>
  <si>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</si>
  <si>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2023 р.</t>
  </si>
  <si>
    <t>рішення виконкому №373 від28.12.2022р.</t>
  </si>
  <si>
    <t>Покращення стану інфраструктури доріг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</si>
  <si>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</t>
  </si>
  <si>
    <t>утримання в належному стані доріг міста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</si>
  <si>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</si>
  <si>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</si>
  <si>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</si>
  <si>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</si>
  <si>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</si>
  <si>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</si>
  <si>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</si>
  <si>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</si>
  <si>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</si>
  <si>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</si>
  <si>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</si>
  <si>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</si>
  <si>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</si>
  <si>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</si>
  <si>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</si>
  <si>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</si>
  <si>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</si>
  <si>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</si>
  <si>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</si>
  <si>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</si>
  <si>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</si>
  <si>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</si>
  <si>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</si>
  <si>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</si>
  <si>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</si>
  <si>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</si>
  <si>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</si>
  <si>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</si>
  <si>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</si>
  <si>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</si>
  <si>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</si>
  <si>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</si>
  <si>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</si>
  <si>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</si>
  <si>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</si>
  <si>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</si>
  <si>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</si>
  <si>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</si>
  <si>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</si>
  <si>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</si>
  <si>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</si>
  <si>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</si>
  <si>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</si>
  <si>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</si>
  <si>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</si>
  <si>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(1)(2)(1)(7)(4)(6)(1)</t>
  </si>
  <si>
    <t>(7)(4)(6)(1)</t>
  </si>
  <si>
    <t>(0)(4)(5)(6)</t>
  </si>
  <si>
    <t>Управління житлово - комунального господарства Прилуцької міської ради</t>
  </si>
  <si>
    <t>(1)(2)(1)</t>
  </si>
  <si>
    <t xml:space="preserve">     </t>
  </si>
</sst>
</file>

<file path=xl/styles.xml><?xml version="1.0" encoding="utf-8"?>
<styleSheet xmlns="http://schemas.openxmlformats.org/spreadsheetml/2006/main">
  <numFmts count="1">
    <numFmt numFmtId="18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 wrapText="1"/>
    </xf>
    <xf numFmtId="182" fontId="4" fillId="0" borderId="2" xfId="0" applyNumberFormat="1" applyFont="1" applyBorder="1" applyAlignment="1">
      <alignment horizontal="center" vertical="center" wrapText="1"/>
    </xf>
    <xf numFmtId="182" fontId="4" fillId="0" borderId="3" xfId="0" applyNumberFormat="1" applyFont="1" applyBorder="1" applyAlignment="1">
      <alignment horizontal="center" vertical="center" wrapText="1"/>
    </xf>
    <xf numFmtId="182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3"/>
  <sheetViews>
    <sheetView tabSelected="1" zoomScale="80" zoomScaleNormal="8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 t="s">
        <v>250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5" t="s">
        <v>201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200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206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5" t="s">
        <v>248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249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206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245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175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207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197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175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3" t="s">
        <v>198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20172000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20172000</v>
      </c>
      <c r="BC30" s="97"/>
      <c r="BD30" s="97"/>
      <c r="BE30" s="97"/>
      <c r="BF30" s="98"/>
      <c r="BG30" s="96">
        <v>7000000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7000000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20172000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20172000</v>
      </c>
      <c r="BC31" s="105"/>
      <c r="BD31" s="105"/>
      <c r="BE31" s="105"/>
      <c r="BF31" s="106"/>
      <c r="BG31" s="104">
        <v>7000000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7000000</v>
      </c>
      <c r="BV31" s="105"/>
      <c r="BW31" s="105"/>
      <c r="BX31" s="105"/>
      <c r="BY31" s="106"/>
    </row>
    <row r="33" spans="1:79" ht="14.25" customHeight="1">
      <c r="A33" s="79" t="s">
        <v>234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208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230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11000000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11000000</v>
      </c>
      <c r="AN39" s="97"/>
      <c r="AO39" s="97"/>
      <c r="AP39" s="97"/>
      <c r="AQ39" s="98"/>
      <c r="AR39" s="96">
        <v>11000000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11000000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11000000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11000000</v>
      </c>
      <c r="AN40" s="105"/>
      <c r="AO40" s="105"/>
      <c r="AP40" s="105"/>
      <c r="AQ40" s="106"/>
      <c r="AR40" s="104">
        <v>11000000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11000000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208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209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212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219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2240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20172000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20172000</v>
      </c>
      <c r="BC50" s="97"/>
      <c r="BD50" s="97"/>
      <c r="BE50" s="97"/>
      <c r="BF50" s="98"/>
      <c r="BG50" s="96">
        <v>7000000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7000000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0</v>
      </c>
      <c r="AJ51" s="105"/>
      <c r="AK51" s="105"/>
      <c r="AL51" s="105"/>
      <c r="AM51" s="106"/>
      <c r="AN51" s="104">
        <v>20172000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20172000</v>
      </c>
      <c r="BC51" s="105"/>
      <c r="BD51" s="105"/>
      <c r="BE51" s="105"/>
      <c r="BF51" s="106"/>
      <c r="BG51" s="104">
        <v>7000000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7000000</v>
      </c>
      <c r="BV51" s="105"/>
      <c r="BW51" s="105"/>
      <c r="BX51" s="105"/>
      <c r="BY51" s="106"/>
    </row>
    <row r="53" spans="1:79" ht="14.25" customHeight="1">
      <c r="A53" s="29" t="s">
        <v>221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208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209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212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219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1" t="s">
        <v>116</v>
      </c>
      <c r="AF56" s="52"/>
      <c r="AG56" s="52"/>
      <c r="AH56" s="53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1" t="s">
        <v>116</v>
      </c>
      <c r="AY56" s="52"/>
      <c r="AZ56" s="52"/>
      <c r="BA56" s="53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1" t="s">
        <v>116</v>
      </c>
      <c r="BR56" s="52"/>
      <c r="BS56" s="52"/>
      <c r="BT56" s="53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170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170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170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236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208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2" t="s">
        <v>118</v>
      </c>
      <c r="B63" s="63"/>
      <c r="C63" s="63"/>
      <c r="D63" s="64"/>
      <c r="E63" s="54" t="s">
        <v>19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6"/>
      <c r="X63" s="36" t="s">
        <v>230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235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5"/>
      <c r="B64" s="66"/>
      <c r="C64" s="66"/>
      <c r="D64" s="67"/>
      <c r="E64" s="57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4" t="s">
        <v>4</v>
      </c>
      <c r="Y64" s="55"/>
      <c r="Z64" s="55"/>
      <c r="AA64" s="55"/>
      <c r="AB64" s="56"/>
      <c r="AC64" s="54" t="s">
        <v>3</v>
      </c>
      <c r="AD64" s="55"/>
      <c r="AE64" s="55"/>
      <c r="AF64" s="55"/>
      <c r="AG64" s="56"/>
      <c r="AH64" s="51" t="s">
        <v>116</v>
      </c>
      <c r="AI64" s="52"/>
      <c r="AJ64" s="52"/>
      <c r="AK64" s="52"/>
      <c r="AL64" s="53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1" t="s">
        <v>116</v>
      </c>
      <c r="BC64" s="52"/>
      <c r="BD64" s="52"/>
      <c r="BE64" s="52"/>
      <c r="BF64" s="53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171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171</v>
      </c>
      <c r="BH66" s="48"/>
      <c r="BI66" s="48"/>
      <c r="BJ66" s="48"/>
      <c r="BK66" s="49"/>
      <c r="CA66" t="s">
        <v>29</v>
      </c>
    </row>
    <row r="67" spans="1:79" s="99" customFormat="1" ht="12.75" customHeight="1">
      <c r="A67" s="89">
        <v>2240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11000000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11000000</v>
      </c>
      <c r="AN67" s="97"/>
      <c r="AO67" s="97"/>
      <c r="AP67" s="97"/>
      <c r="AQ67" s="98"/>
      <c r="AR67" s="96">
        <v>11000000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11000000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11000000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11000000</v>
      </c>
      <c r="AN68" s="105"/>
      <c r="AO68" s="105"/>
      <c r="AP68" s="105"/>
      <c r="AQ68" s="106"/>
      <c r="AR68" s="104">
        <v>11000000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11000000</v>
      </c>
      <c r="BH68" s="103"/>
      <c r="BI68" s="103"/>
      <c r="BJ68" s="103"/>
      <c r="BK68" s="103"/>
    </row>
    <row r="70" spans="1:79" ht="14.25" customHeight="1">
      <c r="A70" s="29" t="s">
        <v>237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208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2" t="s">
        <v>119</v>
      </c>
      <c r="B72" s="63"/>
      <c r="C72" s="63"/>
      <c r="D72" s="63"/>
      <c r="E72" s="64"/>
      <c r="F72" s="54" t="s">
        <v>19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27" t="s">
        <v>230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235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5"/>
      <c r="B73" s="66"/>
      <c r="C73" s="66"/>
      <c r="D73" s="66"/>
      <c r="E73" s="67"/>
      <c r="F73" s="57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1" t="s">
        <v>116</v>
      </c>
      <c r="AI73" s="52"/>
      <c r="AJ73" s="52"/>
      <c r="AK73" s="52"/>
      <c r="AL73" s="53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171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171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222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4" t="s">
        <v>6</v>
      </c>
      <c r="B82" s="55"/>
      <c r="C82" s="55"/>
      <c r="D82" s="54" t="s">
        <v>121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6"/>
      <c r="U82" s="36" t="s">
        <v>209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212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219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7"/>
      <c r="B83" s="58"/>
      <c r="C83" s="58"/>
      <c r="D83" s="57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9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1" t="s">
        <v>116</v>
      </c>
      <c r="AF83" s="52"/>
      <c r="AG83" s="52"/>
      <c r="AH83" s="53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1" t="s">
        <v>116</v>
      </c>
      <c r="AY83" s="52"/>
      <c r="AZ83" s="52"/>
      <c r="BA83" s="53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170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170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170</v>
      </c>
      <c r="BV85" s="50"/>
      <c r="BW85" s="50"/>
      <c r="BX85" s="50"/>
      <c r="BY85" s="50"/>
      <c r="CA85" t="s">
        <v>33</v>
      </c>
    </row>
    <row r="86" spans="1:79" s="99" customFormat="1" ht="38.2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0</v>
      </c>
      <c r="AJ86" s="97"/>
      <c r="AK86" s="97"/>
      <c r="AL86" s="97"/>
      <c r="AM86" s="98"/>
      <c r="AN86" s="96">
        <v>20172000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20172000</v>
      </c>
      <c r="BC86" s="97"/>
      <c r="BD86" s="97"/>
      <c r="BE86" s="97"/>
      <c r="BF86" s="98"/>
      <c r="BG86" s="96">
        <v>7000000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7000000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0</v>
      </c>
      <c r="AJ87" s="105"/>
      <c r="AK87" s="105"/>
      <c r="AL87" s="105"/>
      <c r="AM87" s="106"/>
      <c r="AN87" s="104">
        <v>20172000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20172000</v>
      </c>
      <c r="BC87" s="105"/>
      <c r="BD87" s="105"/>
      <c r="BE87" s="105"/>
      <c r="BF87" s="106"/>
      <c r="BG87" s="104">
        <v>7000000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7000000</v>
      </c>
      <c r="BV87" s="105"/>
      <c r="BW87" s="105"/>
      <c r="BX87" s="105"/>
      <c r="BY87" s="106"/>
    </row>
    <row r="89" spans="1:79" ht="14.25" customHeight="1">
      <c r="A89" s="29" t="s">
        <v>238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208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4" t="s">
        <v>6</v>
      </c>
      <c r="B91" s="55"/>
      <c r="C91" s="55"/>
      <c r="D91" s="54" t="s">
        <v>121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6"/>
      <c r="U91" s="27" t="s">
        <v>230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235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7"/>
      <c r="B92" s="58"/>
      <c r="C92" s="58"/>
      <c r="D92" s="57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1" t="s">
        <v>116</v>
      </c>
      <c r="AF92" s="52"/>
      <c r="AG92" s="52"/>
      <c r="AH92" s="52"/>
      <c r="AI92" s="53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1" t="s">
        <v>116</v>
      </c>
      <c r="AZ92" s="52"/>
      <c r="BA92" s="52"/>
      <c r="BB92" s="52"/>
      <c r="BC92" s="53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169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171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171</v>
      </c>
      <c r="BE94" s="50"/>
      <c r="BF94" s="50"/>
      <c r="BG94" s="50"/>
      <c r="BH94" s="50"/>
      <c r="CA94" s="1" t="s">
        <v>35</v>
      </c>
    </row>
    <row r="95" spans="1:79" s="99" customFormat="1" ht="38.25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11000000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11000000</v>
      </c>
      <c r="AK95" s="110"/>
      <c r="AL95" s="110"/>
      <c r="AM95" s="110"/>
      <c r="AN95" s="110"/>
      <c r="AO95" s="95">
        <v>11000000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11000000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11000000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11000000</v>
      </c>
      <c r="AK96" s="85"/>
      <c r="AL96" s="85"/>
      <c r="AM96" s="85"/>
      <c r="AN96" s="85"/>
      <c r="AO96" s="103">
        <v>11000000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11000000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223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4" t="s">
        <v>6</v>
      </c>
      <c r="B101" s="55"/>
      <c r="C101" s="55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209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212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219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7"/>
      <c r="B102" s="58"/>
      <c r="C102" s="58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15" customHeight="1">
      <c r="A106" s="89">
        <v>0</v>
      </c>
      <c r="B106" s="90"/>
      <c r="C106" s="90"/>
      <c r="D106" s="27" t="s">
        <v>178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3">
        <v>0</v>
      </c>
      <c r="AG106" s="113"/>
      <c r="AH106" s="113"/>
      <c r="AI106" s="113"/>
      <c r="AJ106" s="113"/>
      <c r="AK106" s="113">
        <v>0</v>
      </c>
      <c r="AL106" s="113"/>
      <c r="AM106" s="113"/>
      <c r="AN106" s="113"/>
      <c r="AO106" s="113"/>
      <c r="AP106" s="113">
        <v>0</v>
      </c>
      <c r="AQ106" s="113"/>
      <c r="AR106" s="113"/>
      <c r="AS106" s="113"/>
      <c r="AT106" s="113"/>
      <c r="AU106" s="113">
        <v>20172000</v>
      </c>
      <c r="AV106" s="113"/>
      <c r="AW106" s="113"/>
      <c r="AX106" s="113"/>
      <c r="AY106" s="113"/>
      <c r="AZ106" s="113">
        <v>0</v>
      </c>
      <c r="BA106" s="113"/>
      <c r="BB106" s="113"/>
      <c r="BC106" s="113"/>
      <c r="BD106" s="113"/>
      <c r="BE106" s="113">
        <v>20172000</v>
      </c>
      <c r="BF106" s="113"/>
      <c r="BG106" s="113"/>
      <c r="BH106" s="113"/>
      <c r="BI106" s="113"/>
      <c r="BJ106" s="113">
        <v>7000000</v>
      </c>
      <c r="BK106" s="113"/>
      <c r="BL106" s="113"/>
      <c r="BM106" s="113"/>
      <c r="BN106" s="113"/>
      <c r="BO106" s="113">
        <v>0</v>
      </c>
      <c r="BP106" s="113"/>
      <c r="BQ106" s="113"/>
      <c r="BR106" s="113"/>
      <c r="BS106" s="113"/>
      <c r="BT106" s="113">
        <v>7000000</v>
      </c>
      <c r="BU106" s="113"/>
      <c r="BV106" s="113"/>
      <c r="BW106" s="113"/>
      <c r="BX106" s="113"/>
    </row>
    <row r="107" spans="1:79" s="6" customFormat="1" ht="15" customHeight="1">
      <c r="A107" s="86">
        <v>0</v>
      </c>
      <c r="B107" s="87"/>
      <c r="C107" s="87"/>
      <c r="D107" s="111" t="s">
        <v>181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99" customFormat="1" ht="42.75" customHeight="1">
      <c r="A108" s="89">
        <v>0</v>
      </c>
      <c r="B108" s="90"/>
      <c r="C108" s="90"/>
      <c r="D108" s="117" t="s">
        <v>182</v>
      </c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9"/>
      <c r="Q108" s="27" t="s">
        <v>183</v>
      </c>
      <c r="R108" s="27"/>
      <c r="S108" s="27"/>
      <c r="T108" s="27"/>
      <c r="U108" s="27"/>
      <c r="V108" s="117" t="s">
        <v>184</v>
      </c>
      <c r="W108" s="118"/>
      <c r="X108" s="118"/>
      <c r="Y108" s="118"/>
      <c r="Z108" s="118"/>
      <c r="AA108" s="118"/>
      <c r="AB108" s="118"/>
      <c r="AC108" s="118"/>
      <c r="AD108" s="118"/>
      <c r="AE108" s="119"/>
      <c r="AF108" s="113">
        <v>0</v>
      </c>
      <c r="AG108" s="113"/>
      <c r="AH108" s="113"/>
      <c r="AI108" s="113"/>
      <c r="AJ108" s="113"/>
      <c r="AK108" s="113">
        <v>0</v>
      </c>
      <c r="AL108" s="113"/>
      <c r="AM108" s="113"/>
      <c r="AN108" s="113"/>
      <c r="AO108" s="113"/>
      <c r="AP108" s="113">
        <v>0</v>
      </c>
      <c r="AQ108" s="113"/>
      <c r="AR108" s="113"/>
      <c r="AS108" s="113"/>
      <c r="AT108" s="113"/>
      <c r="AU108" s="113">
        <v>17</v>
      </c>
      <c r="AV108" s="113"/>
      <c r="AW108" s="113"/>
      <c r="AX108" s="113"/>
      <c r="AY108" s="113"/>
      <c r="AZ108" s="113">
        <v>0</v>
      </c>
      <c r="BA108" s="113"/>
      <c r="BB108" s="113"/>
      <c r="BC108" s="113"/>
      <c r="BD108" s="113"/>
      <c r="BE108" s="113">
        <v>17</v>
      </c>
      <c r="BF108" s="113"/>
      <c r="BG108" s="113"/>
      <c r="BH108" s="113"/>
      <c r="BI108" s="113"/>
      <c r="BJ108" s="113">
        <v>7</v>
      </c>
      <c r="BK108" s="113"/>
      <c r="BL108" s="113"/>
      <c r="BM108" s="113"/>
      <c r="BN108" s="113"/>
      <c r="BO108" s="113">
        <v>0</v>
      </c>
      <c r="BP108" s="113"/>
      <c r="BQ108" s="113"/>
      <c r="BR108" s="113"/>
      <c r="BS108" s="113"/>
      <c r="BT108" s="113">
        <v>7</v>
      </c>
      <c r="BU108" s="113"/>
      <c r="BV108" s="113"/>
      <c r="BW108" s="113"/>
      <c r="BX108" s="113"/>
    </row>
    <row r="109" spans="1:79" s="6" customFormat="1" ht="15" customHeight="1">
      <c r="A109" s="86">
        <v>0</v>
      </c>
      <c r="B109" s="87"/>
      <c r="C109" s="87"/>
      <c r="D109" s="114" t="s">
        <v>185</v>
      </c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6"/>
      <c r="Q109" s="111"/>
      <c r="R109" s="111"/>
      <c r="S109" s="111"/>
      <c r="T109" s="111"/>
      <c r="U109" s="111"/>
      <c r="V109" s="114"/>
      <c r="W109" s="115"/>
      <c r="X109" s="115"/>
      <c r="Y109" s="115"/>
      <c r="Z109" s="115"/>
      <c r="AA109" s="115"/>
      <c r="AB109" s="115"/>
      <c r="AC109" s="115"/>
      <c r="AD109" s="115"/>
      <c r="AE109" s="116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>
      <c r="A110" s="89">
        <v>0</v>
      </c>
      <c r="B110" s="90"/>
      <c r="C110" s="90"/>
      <c r="D110" s="117" t="s">
        <v>186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179</v>
      </c>
      <c r="R110" s="27"/>
      <c r="S110" s="27"/>
      <c r="T110" s="27"/>
      <c r="U110" s="27"/>
      <c r="V110" s="117" t="s">
        <v>187</v>
      </c>
      <c r="W110" s="118"/>
      <c r="X110" s="118"/>
      <c r="Y110" s="118"/>
      <c r="Z110" s="118"/>
      <c r="AA110" s="118"/>
      <c r="AB110" s="118"/>
      <c r="AC110" s="118"/>
      <c r="AD110" s="118"/>
      <c r="AE110" s="119"/>
      <c r="AF110" s="113">
        <v>0</v>
      </c>
      <c r="AG110" s="113"/>
      <c r="AH110" s="113"/>
      <c r="AI110" s="113"/>
      <c r="AJ110" s="113"/>
      <c r="AK110" s="113">
        <v>0</v>
      </c>
      <c r="AL110" s="113"/>
      <c r="AM110" s="113"/>
      <c r="AN110" s="113"/>
      <c r="AO110" s="113"/>
      <c r="AP110" s="113">
        <v>0</v>
      </c>
      <c r="AQ110" s="113"/>
      <c r="AR110" s="113"/>
      <c r="AS110" s="113"/>
      <c r="AT110" s="113"/>
      <c r="AU110" s="113">
        <v>1484</v>
      </c>
      <c r="AV110" s="113"/>
      <c r="AW110" s="113"/>
      <c r="AX110" s="113"/>
      <c r="AY110" s="113"/>
      <c r="AZ110" s="113">
        <v>0</v>
      </c>
      <c r="BA110" s="113"/>
      <c r="BB110" s="113"/>
      <c r="BC110" s="113"/>
      <c r="BD110" s="113"/>
      <c r="BE110" s="113">
        <v>1484</v>
      </c>
      <c r="BF110" s="113"/>
      <c r="BG110" s="113"/>
      <c r="BH110" s="113"/>
      <c r="BI110" s="113"/>
      <c r="BJ110" s="113">
        <v>1000</v>
      </c>
      <c r="BK110" s="113"/>
      <c r="BL110" s="113"/>
      <c r="BM110" s="113"/>
      <c r="BN110" s="113"/>
      <c r="BO110" s="113">
        <v>0</v>
      </c>
      <c r="BP110" s="113"/>
      <c r="BQ110" s="113"/>
      <c r="BR110" s="113"/>
      <c r="BS110" s="113"/>
      <c r="BT110" s="113">
        <v>1000</v>
      </c>
      <c r="BU110" s="113"/>
      <c r="BV110" s="113"/>
      <c r="BW110" s="113"/>
      <c r="BX110" s="113"/>
    </row>
    <row r="111" spans="1:79" s="6" customFormat="1" ht="15" customHeight="1">
      <c r="A111" s="86">
        <v>0</v>
      </c>
      <c r="B111" s="87"/>
      <c r="C111" s="87"/>
      <c r="D111" s="114" t="s">
        <v>188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4"/>
      <c r="W111" s="115"/>
      <c r="X111" s="115"/>
      <c r="Y111" s="115"/>
      <c r="Z111" s="115"/>
      <c r="AA111" s="115"/>
      <c r="AB111" s="115"/>
      <c r="AC111" s="115"/>
      <c r="AD111" s="115"/>
      <c r="AE111" s="116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71.25" customHeight="1">
      <c r="A112" s="89">
        <v>0</v>
      </c>
      <c r="B112" s="90"/>
      <c r="C112" s="90"/>
      <c r="D112" s="117" t="s">
        <v>189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190</v>
      </c>
      <c r="R112" s="27"/>
      <c r="S112" s="27"/>
      <c r="T112" s="27"/>
      <c r="U112" s="27"/>
      <c r="V112" s="117" t="s">
        <v>191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3">
        <v>0</v>
      </c>
      <c r="AG112" s="113"/>
      <c r="AH112" s="113"/>
      <c r="AI112" s="113"/>
      <c r="AJ112" s="113"/>
      <c r="AK112" s="113">
        <v>0</v>
      </c>
      <c r="AL112" s="113"/>
      <c r="AM112" s="113"/>
      <c r="AN112" s="113"/>
      <c r="AO112" s="113"/>
      <c r="AP112" s="113">
        <v>0</v>
      </c>
      <c r="AQ112" s="113"/>
      <c r="AR112" s="113"/>
      <c r="AS112" s="113"/>
      <c r="AT112" s="113"/>
      <c r="AU112" s="113">
        <v>126</v>
      </c>
      <c r="AV112" s="113"/>
      <c r="AW112" s="113"/>
      <c r="AX112" s="113"/>
      <c r="AY112" s="113"/>
      <c r="AZ112" s="113">
        <v>0</v>
      </c>
      <c r="BA112" s="113"/>
      <c r="BB112" s="113"/>
      <c r="BC112" s="113"/>
      <c r="BD112" s="113"/>
      <c r="BE112" s="113">
        <v>126</v>
      </c>
      <c r="BF112" s="113"/>
      <c r="BG112" s="113"/>
      <c r="BH112" s="113"/>
      <c r="BI112" s="113"/>
      <c r="BJ112" s="113">
        <v>0</v>
      </c>
      <c r="BK112" s="113"/>
      <c r="BL112" s="113"/>
      <c r="BM112" s="113"/>
      <c r="BN112" s="113"/>
      <c r="BO112" s="113">
        <v>0</v>
      </c>
      <c r="BP112" s="113"/>
      <c r="BQ112" s="113"/>
      <c r="BR112" s="113"/>
      <c r="BS112" s="113"/>
      <c r="BT112" s="113">
        <v>0</v>
      </c>
      <c r="BU112" s="113"/>
      <c r="BV112" s="113"/>
      <c r="BW112" s="113"/>
      <c r="BX112" s="113"/>
    </row>
    <row r="114" spans="1:79" ht="14.25" customHeight="1">
      <c r="A114" s="29" t="s">
        <v>239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4" t="s">
        <v>6</v>
      </c>
      <c r="B115" s="55"/>
      <c r="C115" s="55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230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235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</row>
    <row r="116" spans="1:79" ht="28.5" customHeight="1">
      <c r="A116" s="57"/>
      <c r="B116" s="58"/>
      <c r="C116" s="5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0" t="s">
        <v>177</v>
      </c>
      <c r="AQ118" s="50"/>
      <c r="AR118" s="50"/>
      <c r="AS118" s="50"/>
      <c r="AT118" s="50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0" t="s">
        <v>177</v>
      </c>
      <c r="BF118" s="50"/>
      <c r="BG118" s="50"/>
      <c r="BH118" s="50"/>
      <c r="BI118" s="50"/>
      <c r="CA118" t="s">
        <v>39</v>
      </c>
    </row>
    <row r="119" spans="1:79" s="6" customFormat="1" ht="14.25">
      <c r="A119" s="86">
        <v>0</v>
      </c>
      <c r="B119" s="87"/>
      <c r="C119" s="87"/>
      <c r="D119" s="111" t="s">
        <v>176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CA119" s="6" t="s">
        <v>40</v>
      </c>
    </row>
    <row r="120" spans="1:79" s="99" customFormat="1" ht="15">
      <c r="A120" s="89">
        <v>0</v>
      </c>
      <c r="B120" s="90"/>
      <c r="C120" s="90"/>
      <c r="D120" s="27" t="s">
        <v>178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179</v>
      </c>
      <c r="R120" s="27"/>
      <c r="S120" s="27"/>
      <c r="T120" s="27"/>
      <c r="U120" s="27"/>
      <c r="V120" s="27" t="s">
        <v>180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3">
        <v>11000000</v>
      </c>
      <c r="AG120" s="113"/>
      <c r="AH120" s="113"/>
      <c r="AI120" s="113"/>
      <c r="AJ120" s="113"/>
      <c r="AK120" s="113">
        <v>0</v>
      </c>
      <c r="AL120" s="113"/>
      <c r="AM120" s="113"/>
      <c r="AN120" s="113"/>
      <c r="AO120" s="113"/>
      <c r="AP120" s="113">
        <v>11000000</v>
      </c>
      <c r="AQ120" s="113"/>
      <c r="AR120" s="113"/>
      <c r="AS120" s="113"/>
      <c r="AT120" s="113"/>
      <c r="AU120" s="113">
        <v>11000000</v>
      </c>
      <c r="AV120" s="113"/>
      <c r="AW120" s="113"/>
      <c r="AX120" s="113"/>
      <c r="AY120" s="113"/>
      <c r="AZ120" s="113">
        <v>0</v>
      </c>
      <c r="BA120" s="113"/>
      <c r="BB120" s="113"/>
      <c r="BC120" s="113"/>
      <c r="BD120" s="113"/>
      <c r="BE120" s="113">
        <v>11000000</v>
      </c>
      <c r="BF120" s="113"/>
      <c r="BG120" s="113"/>
      <c r="BH120" s="113"/>
      <c r="BI120" s="113"/>
    </row>
    <row r="121" spans="1:79" s="6" customFormat="1" ht="14.25">
      <c r="A121" s="86">
        <v>0</v>
      </c>
      <c r="B121" s="87"/>
      <c r="C121" s="87"/>
      <c r="D121" s="111" t="s">
        <v>181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</row>
    <row r="122" spans="1:79" s="99" customFormat="1" ht="42.75" customHeight="1">
      <c r="A122" s="89">
        <v>0</v>
      </c>
      <c r="B122" s="90"/>
      <c r="C122" s="90"/>
      <c r="D122" s="117" t="s">
        <v>182</v>
      </c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  <c r="Q122" s="27" t="s">
        <v>183</v>
      </c>
      <c r="R122" s="27"/>
      <c r="S122" s="27"/>
      <c r="T122" s="27"/>
      <c r="U122" s="27"/>
      <c r="V122" s="117" t="s">
        <v>184</v>
      </c>
      <c r="W122" s="118"/>
      <c r="X122" s="118"/>
      <c r="Y122" s="118"/>
      <c r="Z122" s="118"/>
      <c r="AA122" s="118"/>
      <c r="AB122" s="118"/>
      <c r="AC122" s="118"/>
      <c r="AD122" s="118"/>
      <c r="AE122" s="119"/>
      <c r="AF122" s="113">
        <v>11</v>
      </c>
      <c r="AG122" s="113"/>
      <c r="AH122" s="113"/>
      <c r="AI122" s="113"/>
      <c r="AJ122" s="113"/>
      <c r="AK122" s="113">
        <v>0</v>
      </c>
      <c r="AL122" s="113"/>
      <c r="AM122" s="113"/>
      <c r="AN122" s="113"/>
      <c r="AO122" s="113"/>
      <c r="AP122" s="113">
        <v>11</v>
      </c>
      <c r="AQ122" s="113"/>
      <c r="AR122" s="113"/>
      <c r="AS122" s="113"/>
      <c r="AT122" s="113"/>
      <c r="AU122" s="113">
        <v>11</v>
      </c>
      <c r="AV122" s="113"/>
      <c r="AW122" s="113"/>
      <c r="AX122" s="113"/>
      <c r="AY122" s="113"/>
      <c r="AZ122" s="113">
        <v>0</v>
      </c>
      <c r="BA122" s="113"/>
      <c r="BB122" s="113"/>
      <c r="BC122" s="113"/>
      <c r="BD122" s="113"/>
      <c r="BE122" s="113">
        <v>11</v>
      </c>
      <c r="BF122" s="113"/>
      <c r="BG122" s="113"/>
      <c r="BH122" s="113"/>
      <c r="BI122" s="113"/>
    </row>
    <row r="123" spans="1:79" s="6" customFormat="1" ht="14.25">
      <c r="A123" s="86">
        <v>0</v>
      </c>
      <c r="B123" s="87"/>
      <c r="C123" s="87"/>
      <c r="D123" s="114" t="s">
        <v>185</v>
      </c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6"/>
      <c r="Q123" s="111"/>
      <c r="R123" s="111"/>
      <c r="S123" s="111"/>
      <c r="T123" s="111"/>
      <c r="U123" s="111"/>
      <c r="V123" s="114"/>
      <c r="W123" s="115"/>
      <c r="X123" s="115"/>
      <c r="Y123" s="115"/>
      <c r="Z123" s="115"/>
      <c r="AA123" s="115"/>
      <c r="AB123" s="115"/>
      <c r="AC123" s="115"/>
      <c r="AD123" s="115"/>
      <c r="AE123" s="116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28.5" customHeight="1">
      <c r="A124" s="89">
        <v>0</v>
      </c>
      <c r="B124" s="90"/>
      <c r="C124" s="90"/>
      <c r="D124" s="117" t="s">
        <v>186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179</v>
      </c>
      <c r="R124" s="27"/>
      <c r="S124" s="27"/>
      <c r="T124" s="27"/>
      <c r="U124" s="27"/>
      <c r="V124" s="117" t="s">
        <v>187</v>
      </c>
      <c r="W124" s="118"/>
      <c r="X124" s="118"/>
      <c r="Y124" s="118"/>
      <c r="Z124" s="118"/>
      <c r="AA124" s="118"/>
      <c r="AB124" s="118"/>
      <c r="AC124" s="118"/>
      <c r="AD124" s="118"/>
      <c r="AE124" s="119"/>
      <c r="AF124" s="113">
        <v>1000</v>
      </c>
      <c r="AG124" s="113"/>
      <c r="AH124" s="113"/>
      <c r="AI124" s="113"/>
      <c r="AJ124" s="113"/>
      <c r="AK124" s="113">
        <v>0</v>
      </c>
      <c r="AL124" s="113"/>
      <c r="AM124" s="113"/>
      <c r="AN124" s="113"/>
      <c r="AO124" s="113"/>
      <c r="AP124" s="113">
        <v>1000</v>
      </c>
      <c r="AQ124" s="113"/>
      <c r="AR124" s="113"/>
      <c r="AS124" s="113"/>
      <c r="AT124" s="113"/>
      <c r="AU124" s="113">
        <v>1000</v>
      </c>
      <c r="AV124" s="113"/>
      <c r="AW124" s="113"/>
      <c r="AX124" s="113"/>
      <c r="AY124" s="113"/>
      <c r="AZ124" s="113">
        <v>0</v>
      </c>
      <c r="BA124" s="113"/>
      <c r="BB124" s="113"/>
      <c r="BC124" s="113"/>
      <c r="BD124" s="113"/>
      <c r="BE124" s="113">
        <v>1000</v>
      </c>
      <c r="BF124" s="113"/>
      <c r="BG124" s="113"/>
      <c r="BH124" s="113"/>
      <c r="BI124" s="113"/>
    </row>
    <row r="125" spans="1:79" s="6" customFormat="1" ht="14.25">
      <c r="A125" s="86">
        <v>0</v>
      </c>
      <c r="B125" s="87"/>
      <c r="C125" s="87"/>
      <c r="D125" s="114" t="s">
        <v>188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4"/>
      <c r="W125" s="115"/>
      <c r="X125" s="115"/>
      <c r="Y125" s="115"/>
      <c r="Z125" s="115"/>
      <c r="AA125" s="115"/>
      <c r="AB125" s="115"/>
      <c r="AC125" s="115"/>
      <c r="AD125" s="115"/>
      <c r="AE125" s="116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71.25" customHeight="1">
      <c r="A126" s="89">
        <v>0</v>
      </c>
      <c r="B126" s="90"/>
      <c r="C126" s="90"/>
      <c r="D126" s="117" t="s">
        <v>189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190</v>
      </c>
      <c r="R126" s="27"/>
      <c r="S126" s="27"/>
      <c r="T126" s="27"/>
      <c r="U126" s="27"/>
      <c r="V126" s="117" t="s">
        <v>191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3">
        <v>0</v>
      </c>
      <c r="AG126" s="113"/>
      <c r="AH126" s="113"/>
      <c r="AI126" s="113"/>
      <c r="AJ126" s="113"/>
      <c r="AK126" s="113">
        <v>0</v>
      </c>
      <c r="AL126" s="113"/>
      <c r="AM126" s="113"/>
      <c r="AN126" s="113"/>
      <c r="AO126" s="113"/>
      <c r="AP126" s="113">
        <v>0</v>
      </c>
      <c r="AQ126" s="113"/>
      <c r="AR126" s="113"/>
      <c r="AS126" s="113"/>
      <c r="AT126" s="113"/>
      <c r="AU126" s="113">
        <v>0</v>
      </c>
      <c r="AV126" s="113"/>
      <c r="AW126" s="113"/>
      <c r="AX126" s="113"/>
      <c r="AY126" s="113"/>
      <c r="AZ126" s="113">
        <v>0</v>
      </c>
      <c r="BA126" s="113"/>
      <c r="BB126" s="113"/>
      <c r="BC126" s="113"/>
      <c r="BD126" s="113"/>
      <c r="BE126" s="113">
        <v>0</v>
      </c>
      <c r="BF126" s="113"/>
      <c r="BG126" s="113"/>
      <c r="BH126" s="113"/>
      <c r="BI126" s="113"/>
    </row>
    <row r="128" spans="1:79" ht="14.25" customHeight="1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>
      <c r="A129" s="44" t="s">
        <v>208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</row>
    <row r="130" spans="1:79" ht="12.95" customHeight="1">
      <c r="A130" s="54" t="s">
        <v>19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6"/>
      <c r="U130" s="27" t="s">
        <v>209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212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219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230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235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>
      <c r="A131" s="57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9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>
      <c r="A132" s="36">
        <v>1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8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>
      <c r="A133" s="39" t="s">
        <v>57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1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>
      <c r="A134" s="86" t="s">
        <v>147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8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CA134" s="6" t="s">
        <v>42</v>
      </c>
    </row>
    <row r="135" spans="1:79" s="99" customFormat="1" ht="38.25" customHeight="1">
      <c r="A135" s="92" t="s">
        <v>192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21" t="s">
        <v>173</v>
      </c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 t="s">
        <v>173</v>
      </c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 t="s">
        <v>173</v>
      </c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 t="s">
        <v>173</v>
      </c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 t="s">
        <v>173</v>
      </c>
      <c r="BJ135" s="121"/>
      <c r="BK135" s="121"/>
      <c r="BL135" s="121"/>
      <c r="BM135" s="121"/>
      <c r="BN135" s="121"/>
      <c r="BO135" s="121"/>
      <c r="BP135" s="121"/>
      <c r="BQ135" s="121"/>
      <c r="BR135" s="121"/>
    </row>
    <row r="138" spans="1:79" ht="14.25" customHeight="1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54" t="s">
        <v>6</v>
      </c>
      <c r="B139" s="55"/>
      <c r="C139" s="55"/>
      <c r="D139" s="54" t="s">
        <v>10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6"/>
      <c r="W139" s="27" t="s">
        <v>209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213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224</v>
      </c>
      <c r="AV139" s="27"/>
      <c r="AW139" s="27"/>
      <c r="AX139" s="27"/>
      <c r="AY139" s="27"/>
      <c r="AZ139" s="27"/>
      <c r="BA139" s="27" t="s">
        <v>231</v>
      </c>
      <c r="BB139" s="27"/>
      <c r="BC139" s="27"/>
      <c r="BD139" s="27"/>
      <c r="BE139" s="27"/>
      <c r="BF139" s="27"/>
      <c r="BG139" s="27" t="s">
        <v>240</v>
      </c>
      <c r="BH139" s="27"/>
      <c r="BI139" s="27"/>
      <c r="BJ139" s="27"/>
      <c r="BK139" s="27"/>
      <c r="BL139" s="27"/>
    </row>
    <row r="140" spans="1:79" ht="15" customHeight="1">
      <c r="A140" s="71"/>
      <c r="B140" s="72"/>
      <c r="C140" s="72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4" t="s">
        <v>4</v>
      </c>
      <c r="AV140" s="74"/>
      <c r="AW140" s="74"/>
      <c r="AX140" s="74" t="s">
        <v>3</v>
      </c>
      <c r="AY140" s="74"/>
      <c r="AZ140" s="74"/>
      <c r="BA140" s="74" t="s">
        <v>4</v>
      </c>
      <c r="BB140" s="74"/>
      <c r="BC140" s="74"/>
      <c r="BD140" s="74" t="s">
        <v>3</v>
      </c>
      <c r="BE140" s="74"/>
      <c r="BF140" s="74"/>
      <c r="BG140" s="74" t="s">
        <v>4</v>
      </c>
      <c r="BH140" s="74"/>
      <c r="BI140" s="74"/>
      <c r="BJ140" s="74" t="s">
        <v>3</v>
      </c>
      <c r="BK140" s="74"/>
      <c r="BL140" s="74"/>
    </row>
    <row r="141" spans="1:79" ht="57" customHeight="1">
      <c r="A141" s="57"/>
      <c r="B141" s="58"/>
      <c r="C141" s="58"/>
      <c r="D141" s="57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9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</row>
    <row r="142" spans="1:79" ht="15" customHeight="1">
      <c r="A142" s="36">
        <v>1</v>
      </c>
      <c r="B142" s="37"/>
      <c r="C142" s="37"/>
      <c r="D142" s="36">
        <v>2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8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>
      <c r="A143" s="39" t="s">
        <v>69</v>
      </c>
      <c r="B143" s="40"/>
      <c r="C143" s="40"/>
      <c r="D143" s="39" t="s">
        <v>57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1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>
      <c r="A144" s="86">
        <v>1</v>
      </c>
      <c r="B144" s="87"/>
      <c r="C144" s="87"/>
      <c r="D144" s="100" t="s">
        <v>193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CA144" s="6" t="s">
        <v>43</v>
      </c>
    </row>
    <row r="145" spans="1:79" s="99" customFormat="1" ht="25.5" customHeight="1">
      <c r="A145" s="89">
        <v>2</v>
      </c>
      <c r="B145" s="90"/>
      <c r="C145" s="90"/>
      <c r="D145" s="92" t="s">
        <v>194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13" t="s">
        <v>173</v>
      </c>
      <c r="X145" s="113"/>
      <c r="Y145" s="113"/>
      <c r="Z145" s="113" t="s">
        <v>173</v>
      </c>
      <c r="AA145" s="113"/>
      <c r="AB145" s="113"/>
      <c r="AC145" s="113"/>
      <c r="AD145" s="113"/>
      <c r="AE145" s="113"/>
      <c r="AF145" s="113"/>
      <c r="AG145" s="113"/>
      <c r="AH145" s="113"/>
      <c r="AI145" s="113" t="s">
        <v>173</v>
      </c>
      <c r="AJ145" s="113"/>
      <c r="AK145" s="113"/>
      <c r="AL145" s="113" t="s">
        <v>173</v>
      </c>
      <c r="AM145" s="113"/>
      <c r="AN145" s="113"/>
      <c r="AO145" s="113"/>
      <c r="AP145" s="113"/>
      <c r="AQ145" s="113"/>
      <c r="AR145" s="113"/>
      <c r="AS145" s="113"/>
      <c r="AT145" s="113"/>
      <c r="AU145" s="113" t="s">
        <v>173</v>
      </c>
      <c r="AV145" s="113"/>
      <c r="AW145" s="113"/>
      <c r="AX145" s="113"/>
      <c r="AY145" s="113"/>
      <c r="AZ145" s="113"/>
      <c r="BA145" s="113" t="s">
        <v>173</v>
      </c>
      <c r="BB145" s="113"/>
      <c r="BC145" s="113"/>
      <c r="BD145" s="113"/>
      <c r="BE145" s="113"/>
      <c r="BF145" s="113"/>
      <c r="BG145" s="113" t="s">
        <v>173</v>
      </c>
      <c r="BH145" s="113"/>
      <c r="BI145" s="113"/>
      <c r="BJ145" s="113"/>
      <c r="BK145" s="113"/>
      <c r="BL145" s="113"/>
    </row>
    <row r="148" spans="1:79" ht="14.25" customHeight="1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>
      <c r="A149" s="29" t="s">
        <v>225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>
      <c r="A150" s="31" t="s">
        <v>208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6" t="s">
        <v>209</v>
      </c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7"/>
      <c r="AP151" s="36" t="s">
        <v>212</v>
      </c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8"/>
      <c r="BE151" s="36" t="s">
        <v>219</v>
      </c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8"/>
    </row>
    <row r="152" spans="1:79" ht="32.1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>
      <c r="A154" s="26" t="s">
        <v>69</v>
      </c>
      <c r="B154" s="26"/>
      <c r="C154" s="26"/>
      <c r="D154" s="26"/>
      <c r="E154" s="26"/>
      <c r="F154" s="26"/>
      <c r="G154" s="61" t="s">
        <v>57</v>
      </c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 t="s">
        <v>79</v>
      </c>
      <c r="U154" s="61"/>
      <c r="V154" s="61"/>
      <c r="W154" s="61"/>
      <c r="X154" s="61"/>
      <c r="Y154" s="61"/>
      <c r="Z154" s="61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0" t="s">
        <v>122</v>
      </c>
      <c r="AL154" s="50"/>
      <c r="AM154" s="50"/>
      <c r="AN154" s="50"/>
      <c r="AO154" s="50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0" t="s">
        <v>122</v>
      </c>
      <c r="BA154" s="50"/>
      <c r="BB154" s="50"/>
      <c r="BC154" s="50"/>
      <c r="BD154" s="50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0" t="s">
        <v>122</v>
      </c>
      <c r="BP154" s="50"/>
      <c r="BQ154" s="50"/>
      <c r="BR154" s="50"/>
      <c r="BS154" s="50"/>
      <c r="CA154" s="1" t="s">
        <v>44</v>
      </c>
    </row>
    <row r="155" spans="1:79" s="99" customFormat="1" ht="25.5" customHeight="1">
      <c r="A155" s="110">
        <v>1</v>
      </c>
      <c r="B155" s="110"/>
      <c r="C155" s="110"/>
      <c r="D155" s="110"/>
      <c r="E155" s="110"/>
      <c r="F155" s="110"/>
      <c r="G155" s="92" t="s">
        <v>195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4"/>
      <c r="T155" s="122" t="s">
        <v>196</v>
      </c>
      <c r="U155" s="123"/>
      <c r="V155" s="123"/>
      <c r="W155" s="123"/>
      <c r="X155" s="123"/>
      <c r="Y155" s="123"/>
      <c r="Z155" s="124"/>
      <c r="AA155" s="121">
        <v>0</v>
      </c>
      <c r="AB155" s="121"/>
      <c r="AC155" s="121"/>
      <c r="AD155" s="121"/>
      <c r="AE155" s="121"/>
      <c r="AF155" s="121">
        <v>0</v>
      </c>
      <c r="AG155" s="121"/>
      <c r="AH155" s="121"/>
      <c r="AI155" s="121"/>
      <c r="AJ155" s="121"/>
      <c r="AK155" s="121">
        <f>IF(ISNUMBER(AA155),AA155,0)+IF(ISNUMBER(AF155),AF155,0)</f>
        <v>0</v>
      </c>
      <c r="AL155" s="121"/>
      <c r="AM155" s="121"/>
      <c r="AN155" s="121"/>
      <c r="AO155" s="121"/>
      <c r="AP155" s="121">
        <v>20172000</v>
      </c>
      <c r="AQ155" s="121"/>
      <c r="AR155" s="121"/>
      <c r="AS155" s="121"/>
      <c r="AT155" s="121"/>
      <c r="AU155" s="121">
        <v>0</v>
      </c>
      <c r="AV155" s="121"/>
      <c r="AW155" s="121"/>
      <c r="AX155" s="121"/>
      <c r="AY155" s="121"/>
      <c r="AZ155" s="121">
        <f>IF(ISNUMBER(AP155),AP155,0)+IF(ISNUMBER(AU155),AU155,0)</f>
        <v>20172000</v>
      </c>
      <c r="BA155" s="121"/>
      <c r="BB155" s="121"/>
      <c r="BC155" s="121"/>
      <c r="BD155" s="121"/>
      <c r="BE155" s="121">
        <v>7000000</v>
      </c>
      <c r="BF155" s="121"/>
      <c r="BG155" s="121"/>
      <c r="BH155" s="121"/>
      <c r="BI155" s="121"/>
      <c r="BJ155" s="121">
        <v>0</v>
      </c>
      <c r="BK155" s="121"/>
      <c r="BL155" s="121"/>
      <c r="BM155" s="121"/>
      <c r="BN155" s="121"/>
      <c r="BO155" s="121">
        <f>IF(ISNUMBER(BE155),BE155,0)+IF(ISNUMBER(BJ155),BJ155,0)</f>
        <v>7000000</v>
      </c>
      <c r="BP155" s="121"/>
      <c r="BQ155" s="121"/>
      <c r="BR155" s="121"/>
      <c r="BS155" s="121"/>
      <c r="CA155" s="99" t="s">
        <v>45</v>
      </c>
    </row>
    <row r="156" spans="1:79" s="6" customFormat="1" ht="12.75" customHeight="1">
      <c r="A156" s="85"/>
      <c r="B156" s="85"/>
      <c r="C156" s="85"/>
      <c r="D156" s="85"/>
      <c r="E156" s="85"/>
      <c r="F156" s="85"/>
      <c r="G156" s="100" t="s">
        <v>147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2"/>
      <c r="T156" s="125"/>
      <c r="U156" s="126"/>
      <c r="V156" s="126"/>
      <c r="W156" s="126"/>
      <c r="X156" s="126"/>
      <c r="Y156" s="126"/>
      <c r="Z156" s="127"/>
      <c r="AA156" s="120">
        <v>0</v>
      </c>
      <c r="AB156" s="120"/>
      <c r="AC156" s="120"/>
      <c r="AD156" s="120"/>
      <c r="AE156" s="120"/>
      <c r="AF156" s="120">
        <v>0</v>
      </c>
      <c r="AG156" s="120"/>
      <c r="AH156" s="120"/>
      <c r="AI156" s="120"/>
      <c r="AJ156" s="120"/>
      <c r="AK156" s="120">
        <f>IF(ISNUMBER(AA156),AA156,0)+IF(ISNUMBER(AF156),AF156,0)</f>
        <v>0</v>
      </c>
      <c r="AL156" s="120"/>
      <c r="AM156" s="120"/>
      <c r="AN156" s="120"/>
      <c r="AO156" s="120"/>
      <c r="AP156" s="120">
        <v>20172000</v>
      </c>
      <c r="AQ156" s="120"/>
      <c r="AR156" s="120"/>
      <c r="AS156" s="120"/>
      <c r="AT156" s="120"/>
      <c r="AU156" s="120">
        <v>0</v>
      </c>
      <c r="AV156" s="120"/>
      <c r="AW156" s="120"/>
      <c r="AX156" s="120"/>
      <c r="AY156" s="120"/>
      <c r="AZ156" s="120">
        <f>IF(ISNUMBER(AP156),AP156,0)+IF(ISNUMBER(AU156),AU156,0)</f>
        <v>20172000</v>
      </c>
      <c r="BA156" s="120"/>
      <c r="BB156" s="120"/>
      <c r="BC156" s="120"/>
      <c r="BD156" s="120"/>
      <c r="BE156" s="120">
        <v>7000000</v>
      </c>
      <c r="BF156" s="120"/>
      <c r="BG156" s="120"/>
      <c r="BH156" s="120"/>
      <c r="BI156" s="120"/>
      <c r="BJ156" s="120">
        <v>0</v>
      </c>
      <c r="BK156" s="120"/>
      <c r="BL156" s="120"/>
      <c r="BM156" s="120"/>
      <c r="BN156" s="120"/>
      <c r="BO156" s="120">
        <f>IF(ISNUMBER(BE156),BE156,0)+IF(ISNUMBER(BJ156),BJ156,0)</f>
        <v>7000000</v>
      </c>
      <c r="BP156" s="120"/>
      <c r="BQ156" s="120"/>
      <c r="BR156" s="120"/>
      <c r="BS156" s="120"/>
    </row>
    <row r="158" spans="1:79" ht="13.5" customHeight="1">
      <c r="A158" s="29" t="s">
        <v>241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>
      <c r="A159" s="44" t="s">
        <v>208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</row>
    <row r="160" spans="1:79" ht="15" customHeight="1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6" t="s">
        <v>230</v>
      </c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7"/>
      <c r="AP160" s="36" t="s">
        <v>235</v>
      </c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8"/>
    </row>
    <row r="161" spans="1:79" ht="32.1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>
      <c r="A163" s="26" t="s">
        <v>69</v>
      </c>
      <c r="B163" s="26"/>
      <c r="C163" s="26"/>
      <c r="D163" s="26"/>
      <c r="E163" s="26"/>
      <c r="F163" s="26"/>
      <c r="G163" s="61" t="s">
        <v>57</v>
      </c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 t="s">
        <v>79</v>
      </c>
      <c r="U163" s="61"/>
      <c r="V163" s="61"/>
      <c r="W163" s="61"/>
      <c r="X163" s="61"/>
      <c r="Y163" s="61"/>
      <c r="Z163" s="61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0" t="s">
        <v>122</v>
      </c>
      <c r="AL163" s="50"/>
      <c r="AM163" s="50"/>
      <c r="AN163" s="50"/>
      <c r="AO163" s="50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0" t="s">
        <v>122</v>
      </c>
      <c r="BA163" s="50"/>
      <c r="BB163" s="50"/>
      <c r="BC163" s="50"/>
      <c r="BD163" s="50"/>
      <c r="CA163" s="1" t="s">
        <v>46</v>
      </c>
    </row>
    <row r="164" spans="1:79" s="99" customFormat="1" ht="25.5" customHeight="1">
      <c r="A164" s="110">
        <v>1</v>
      </c>
      <c r="B164" s="110"/>
      <c r="C164" s="110"/>
      <c r="D164" s="110"/>
      <c r="E164" s="110"/>
      <c r="F164" s="110"/>
      <c r="G164" s="92" t="s">
        <v>195</v>
      </c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4"/>
      <c r="T164" s="122" t="s">
        <v>196</v>
      </c>
      <c r="U164" s="123"/>
      <c r="V164" s="123"/>
      <c r="W164" s="123"/>
      <c r="X164" s="123"/>
      <c r="Y164" s="123"/>
      <c r="Z164" s="124"/>
      <c r="AA164" s="121">
        <v>11000000</v>
      </c>
      <c r="AB164" s="121"/>
      <c r="AC164" s="121"/>
      <c r="AD164" s="121"/>
      <c r="AE164" s="121"/>
      <c r="AF164" s="121">
        <v>0</v>
      </c>
      <c r="AG164" s="121"/>
      <c r="AH164" s="121"/>
      <c r="AI164" s="121"/>
      <c r="AJ164" s="121"/>
      <c r="AK164" s="121">
        <f>IF(ISNUMBER(AA164),AA164,0)+IF(ISNUMBER(AF164),AF164,0)</f>
        <v>11000000</v>
      </c>
      <c r="AL164" s="121"/>
      <c r="AM164" s="121"/>
      <c r="AN164" s="121"/>
      <c r="AO164" s="121"/>
      <c r="AP164" s="121">
        <v>11000000</v>
      </c>
      <c r="AQ164" s="121"/>
      <c r="AR164" s="121"/>
      <c r="AS164" s="121"/>
      <c r="AT164" s="121"/>
      <c r="AU164" s="121">
        <v>0</v>
      </c>
      <c r="AV164" s="121"/>
      <c r="AW164" s="121"/>
      <c r="AX164" s="121"/>
      <c r="AY164" s="121"/>
      <c r="AZ164" s="121">
        <f>IF(ISNUMBER(AP164),AP164,0)+IF(ISNUMBER(AU164),AU164,0)</f>
        <v>11000000</v>
      </c>
      <c r="BA164" s="121"/>
      <c r="BB164" s="121"/>
      <c r="BC164" s="121"/>
      <c r="BD164" s="121"/>
      <c r="CA164" s="99" t="s">
        <v>47</v>
      </c>
    </row>
    <row r="165" spans="1:79" s="6" customFormat="1">
      <c r="A165" s="85"/>
      <c r="B165" s="85"/>
      <c r="C165" s="85"/>
      <c r="D165" s="85"/>
      <c r="E165" s="85"/>
      <c r="F165" s="85"/>
      <c r="G165" s="100" t="s">
        <v>147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2"/>
      <c r="T165" s="125"/>
      <c r="U165" s="126"/>
      <c r="V165" s="126"/>
      <c r="W165" s="126"/>
      <c r="X165" s="126"/>
      <c r="Y165" s="126"/>
      <c r="Z165" s="127"/>
      <c r="AA165" s="120">
        <v>11000000</v>
      </c>
      <c r="AB165" s="120"/>
      <c r="AC165" s="120"/>
      <c r="AD165" s="120"/>
      <c r="AE165" s="120"/>
      <c r="AF165" s="120">
        <v>0</v>
      </c>
      <c r="AG165" s="120"/>
      <c r="AH165" s="120"/>
      <c r="AI165" s="120"/>
      <c r="AJ165" s="120"/>
      <c r="AK165" s="120">
        <f>IF(ISNUMBER(AA165),AA165,0)+IF(ISNUMBER(AF165),AF165,0)</f>
        <v>11000000</v>
      </c>
      <c r="AL165" s="120"/>
      <c r="AM165" s="120"/>
      <c r="AN165" s="120"/>
      <c r="AO165" s="120"/>
      <c r="AP165" s="120">
        <v>11000000</v>
      </c>
      <c r="AQ165" s="120"/>
      <c r="AR165" s="120"/>
      <c r="AS165" s="120"/>
      <c r="AT165" s="120"/>
      <c r="AU165" s="120">
        <v>0</v>
      </c>
      <c r="AV165" s="120"/>
      <c r="AW165" s="120"/>
      <c r="AX165" s="120"/>
      <c r="AY165" s="120"/>
      <c r="AZ165" s="120">
        <f>IF(ISNUMBER(AP165),AP165,0)+IF(ISNUMBER(AU165),AU165,0)</f>
        <v>11000000</v>
      </c>
      <c r="BA165" s="120"/>
      <c r="BB165" s="120"/>
      <c r="BC165" s="120"/>
      <c r="BD165" s="120"/>
    </row>
    <row r="168" spans="1:79" ht="14.25" customHeight="1">
      <c r="A168" s="29" t="s">
        <v>242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208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209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212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219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230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235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>
      <c r="A173" s="61" t="s">
        <v>146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>
      <c r="A174" s="128" t="s">
        <v>147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86"/>
      <c r="O174" s="87"/>
      <c r="P174" s="87"/>
      <c r="Q174" s="87"/>
      <c r="R174" s="87"/>
      <c r="S174" s="87"/>
      <c r="T174" s="87"/>
      <c r="U174" s="88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30"/>
      <c r="BQ174" s="131"/>
      <c r="BR174" s="131"/>
      <c r="BS174" s="132"/>
      <c r="CA174" s="6" t="s">
        <v>49</v>
      </c>
    </row>
    <row r="177" spans="1:79" ht="35.25" customHeight="1">
      <c r="A177" s="29" t="s">
        <v>243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customHeight="1">
      <c r="A178" s="133" t="s">
        <v>199</v>
      </c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>
      <c r="A181" s="34" t="s">
        <v>226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>
      <c r="A182" s="29" t="s">
        <v>210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31" t="s">
        <v>208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>
      <c r="A187" s="26" t="s">
        <v>64</v>
      </c>
      <c r="B187" s="26"/>
      <c r="C187" s="26"/>
      <c r="D187" s="26"/>
      <c r="E187" s="26"/>
      <c r="F187" s="26"/>
      <c r="G187" s="61" t="s">
        <v>57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99" customFormat="1" ht="12.75" customHeight="1">
      <c r="A188" s="110">
        <v>2240</v>
      </c>
      <c r="B188" s="110"/>
      <c r="C188" s="110"/>
      <c r="D188" s="110"/>
      <c r="E188" s="110"/>
      <c r="F188" s="110"/>
      <c r="G188" s="92" t="s">
        <v>174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21">
        <v>0</v>
      </c>
      <c r="U188" s="121"/>
      <c r="V188" s="121"/>
      <c r="W188" s="121"/>
      <c r="X188" s="121"/>
      <c r="Y188" s="121"/>
      <c r="Z188" s="121">
        <v>0</v>
      </c>
      <c r="AA188" s="121"/>
      <c r="AB188" s="121"/>
      <c r="AC188" s="121"/>
      <c r="AD188" s="121"/>
      <c r="AE188" s="121">
        <v>0</v>
      </c>
      <c r="AF188" s="121"/>
      <c r="AG188" s="121"/>
      <c r="AH188" s="121"/>
      <c r="AI188" s="121"/>
      <c r="AJ188" s="121"/>
      <c r="AK188" s="121">
        <v>0</v>
      </c>
      <c r="AL188" s="121"/>
      <c r="AM188" s="121"/>
      <c r="AN188" s="121"/>
      <c r="AO188" s="121"/>
      <c r="AP188" s="121"/>
      <c r="AQ188" s="121">
        <f>IF(ISNUMBER(AK188),AK188,0)-IF(ISNUMBER(AE188),AE188,0)</f>
        <v>0</v>
      </c>
      <c r="AR188" s="121"/>
      <c r="AS188" s="121"/>
      <c r="AT188" s="121"/>
      <c r="AU188" s="121"/>
      <c r="AV188" s="121"/>
      <c r="AW188" s="121">
        <v>0</v>
      </c>
      <c r="AX188" s="121"/>
      <c r="AY188" s="121"/>
      <c r="AZ188" s="121"/>
      <c r="BA188" s="121"/>
      <c r="BB188" s="121">
        <v>0</v>
      </c>
      <c r="BC188" s="121"/>
      <c r="BD188" s="121"/>
      <c r="BE188" s="121"/>
      <c r="BF188" s="121"/>
      <c r="BG188" s="121">
        <f>IF(ISNUMBER(Z188),Z188,0)+IF(ISNUMBER(AK188),AK188,0)</f>
        <v>0</v>
      </c>
      <c r="BH188" s="121"/>
      <c r="BI188" s="121"/>
      <c r="BJ188" s="121"/>
      <c r="BK188" s="121"/>
      <c r="BL188" s="121"/>
      <c r="CA188" s="99" t="s">
        <v>51</v>
      </c>
    </row>
    <row r="189" spans="1:79" s="6" customFormat="1" ht="12.75" customHeight="1">
      <c r="A189" s="85"/>
      <c r="B189" s="85"/>
      <c r="C189" s="85"/>
      <c r="D189" s="85"/>
      <c r="E189" s="85"/>
      <c r="F189" s="85"/>
      <c r="G189" s="100" t="s">
        <v>147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2"/>
      <c r="T189" s="120">
        <v>0</v>
      </c>
      <c r="U189" s="120"/>
      <c r="V189" s="120"/>
      <c r="W189" s="120"/>
      <c r="X189" s="120"/>
      <c r="Y189" s="120"/>
      <c r="Z189" s="120">
        <v>0</v>
      </c>
      <c r="AA189" s="120"/>
      <c r="AB189" s="120"/>
      <c r="AC189" s="120"/>
      <c r="AD189" s="120"/>
      <c r="AE189" s="120">
        <v>0</v>
      </c>
      <c r="AF189" s="120"/>
      <c r="AG189" s="120"/>
      <c r="AH189" s="120"/>
      <c r="AI189" s="120"/>
      <c r="AJ189" s="120"/>
      <c r="AK189" s="120">
        <v>0</v>
      </c>
      <c r="AL189" s="120"/>
      <c r="AM189" s="120"/>
      <c r="AN189" s="120"/>
      <c r="AO189" s="120"/>
      <c r="AP189" s="120"/>
      <c r="AQ189" s="120">
        <f>IF(ISNUMBER(AK189),AK189,0)-IF(ISNUMBER(AE189),AE189,0)</f>
        <v>0</v>
      </c>
      <c r="AR189" s="120"/>
      <c r="AS189" s="120"/>
      <c r="AT189" s="120"/>
      <c r="AU189" s="120"/>
      <c r="AV189" s="120"/>
      <c r="AW189" s="120">
        <v>0</v>
      </c>
      <c r="AX189" s="120"/>
      <c r="AY189" s="120"/>
      <c r="AZ189" s="120"/>
      <c r="BA189" s="120"/>
      <c r="BB189" s="120">
        <v>0</v>
      </c>
      <c r="BC189" s="120"/>
      <c r="BD189" s="120"/>
      <c r="BE189" s="120"/>
      <c r="BF189" s="120"/>
      <c r="BG189" s="120">
        <f>IF(ISNUMBER(Z189),Z189,0)+IF(ISNUMBER(AK189),AK189,0)</f>
        <v>0</v>
      </c>
      <c r="BH189" s="120"/>
      <c r="BI189" s="120"/>
      <c r="BJ189" s="120"/>
      <c r="BK189" s="120"/>
      <c r="BL189" s="120"/>
    </row>
    <row r="191" spans="1:79" ht="14.25" customHeight="1">
      <c r="A191" s="29" t="s">
        <v>227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 customHeight="1">
      <c r="A192" s="31" t="s">
        <v>208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</row>
    <row r="193" spans="1:79" ht="18" customHeight="1">
      <c r="A193" s="27" t="s">
        <v>135</v>
      </c>
      <c r="B193" s="27"/>
      <c r="C193" s="27"/>
      <c r="D193" s="27"/>
      <c r="E193" s="27"/>
      <c r="F193" s="27"/>
      <c r="G193" s="27" t="s">
        <v>19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214</v>
      </c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 t="s">
        <v>224</v>
      </c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42.9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140</v>
      </c>
      <c r="R194" s="27"/>
      <c r="S194" s="27"/>
      <c r="T194" s="27"/>
      <c r="U194" s="27"/>
      <c r="V194" s="74" t="s">
        <v>141</v>
      </c>
      <c r="W194" s="74"/>
      <c r="X194" s="74"/>
      <c r="Y194" s="74"/>
      <c r="Z194" s="27" t="s">
        <v>142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27" t="s">
        <v>143</v>
      </c>
      <c r="AK194" s="27"/>
      <c r="AL194" s="27"/>
      <c r="AM194" s="27"/>
      <c r="AN194" s="27"/>
      <c r="AO194" s="27" t="s">
        <v>20</v>
      </c>
      <c r="AP194" s="27"/>
      <c r="AQ194" s="27"/>
      <c r="AR194" s="27"/>
      <c r="AS194" s="27"/>
      <c r="AT194" s="74" t="s">
        <v>144</v>
      </c>
      <c r="AU194" s="74"/>
      <c r="AV194" s="74"/>
      <c r="AW194" s="74"/>
      <c r="AX194" s="27" t="s">
        <v>142</v>
      </c>
      <c r="AY194" s="27"/>
      <c r="AZ194" s="27"/>
      <c r="BA194" s="27"/>
      <c r="BB194" s="27"/>
      <c r="BC194" s="27"/>
      <c r="BD194" s="27"/>
      <c r="BE194" s="27"/>
      <c r="BF194" s="27"/>
      <c r="BG194" s="27"/>
      <c r="BH194" s="27" t="s">
        <v>145</v>
      </c>
      <c r="BI194" s="27"/>
      <c r="BJ194" s="27"/>
      <c r="BK194" s="27"/>
      <c r="BL194" s="27"/>
    </row>
    <row r="195" spans="1:79" ht="63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74"/>
      <c r="W195" s="74"/>
      <c r="X195" s="74"/>
      <c r="Y195" s="74"/>
      <c r="Z195" s="27" t="s">
        <v>17</v>
      </c>
      <c r="AA195" s="27"/>
      <c r="AB195" s="27"/>
      <c r="AC195" s="27"/>
      <c r="AD195" s="27"/>
      <c r="AE195" s="27" t="s">
        <v>16</v>
      </c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74"/>
      <c r="AU195" s="74"/>
      <c r="AV195" s="74"/>
      <c r="AW195" s="74"/>
      <c r="AX195" s="27" t="s">
        <v>17</v>
      </c>
      <c r="AY195" s="27"/>
      <c r="AZ195" s="27"/>
      <c r="BA195" s="27"/>
      <c r="BB195" s="27"/>
      <c r="BC195" s="27" t="s">
        <v>16</v>
      </c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>
        <v>3</v>
      </c>
      <c r="R196" s="27"/>
      <c r="S196" s="27"/>
      <c r="T196" s="27"/>
      <c r="U196" s="27"/>
      <c r="V196" s="27">
        <v>4</v>
      </c>
      <c r="W196" s="27"/>
      <c r="X196" s="27"/>
      <c r="Y196" s="27"/>
      <c r="Z196" s="27">
        <v>5</v>
      </c>
      <c r="AA196" s="27"/>
      <c r="AB196" s="27"/>
      <c r="AC196" s="27"/>
      <c r="AD196" s="27"/>
      <c r="AE196" s="27">
        <v>6</v>
      </c>
      <c r="AF196" s="27"/>
      <c r="AG196" s="27"/>
      <c r="AH196" s="27"/>
      <c r="AI196" s="27"/>
      <c r="AJ196" s="27">
        <v>7</v>
      </c>
      <c r="AK196" s="27"/>
      <c r="AL196" s="27"/>
      <c r="AM196" s="27"/>
      <c r="AN196" s="27"/>
      <c r="AO196" s="27">
        <v>8</v>
      </c>
      <c r="AP196" s="27"/>
      <c r="AQ196" s="27"/>
      <c r="AR196" s="27"/>
      <c r="AS196" s="27"/>
      <c r="AT196" s="27">
        <v>9</v>
      </c>
      <c r="AU196" s="27"/>
      <c r="AV196" s="27"/>
      <c r="AW196" s="27"/>
      <c r="AX196" s="27">
        <v>10</v>
      </c>
      <c r="AY196" s="27"/>
      <c r="AZ196" s="27"/>
      <c r="BA196" s="27"/>
      <c r="BB196" s="27"/>
      <c r="BC196" s="27">
        <v>11</v>
      </c>
      <c r="BD196" s="27"/>
      <c r="BE196" s="27"/>
      <c r="BF196" s="27"/>
      <c r="BG196" s="27"/>
      <c r="BH196" s="27">
        <v>12</v>
      </c>
      <c r="BI196" s="27"/>
      <c r="BJ196" s="27"/>
      <c r="BK196" s="27"/>
      <c r="BL196" s="27"/>
    </row>
    <row r="197" spans="1:79" s="1" customFormat="1" ht="12" hidden="1" customHeight="1">
      <c r="A197" s="26" t="s">
        <v>64</v>
      </c>
      <c r="B197" s="26"/>
      <c r="C197" s="26"/>
      <c r="D197" s="26"/>
      <c r="E197" s="26"/>
      <c r="F197" s="26"/>
      <c r="G197" s="61" t="s">
        <v>57</v>
      </c>
      <c r="H197" s="61"/>
      <c r="I197" s="61"/>
      <c r="J197" s="61"/>
      <c r="K197" s="61"/>
      <c r="L197" s="61"/>
      <c r="M197" s="61"/>
      <c r="N197" s="61"/>
      <c r="O197" s="61"/>
      <c r="P197" s="61"/>
      <c r="Q197" s="30" t="s">
        <v>80</v>
      </c>
      <c r="R197" s="30"/>
      <c r="S197" s="30"/>
      <c r="T197" s="30"/>
      <c r="U197" s="30"/>
      <c r="V197" s="30" t="s">
        <v>81</v>
      </c>
      <c r="W197" s="30"/>
      <c r="X197" s="30"/>
      <c r="Y197" s="30"/>
      <c r="Z197" s="30" t="s">
        <v>82</v>
      </c>
      <c r="AA197" s="30"/>
      <c r="AB197" s="30"/>
      <c r="AC197" s="30"/>
      <c r="AD197" s="30"/>
      <c r="AE197" s="30" t="s">
        <v>83</v>
      </c>
      <c r="AF197" s="30"/>
      <c r="AG197" s="30"/>
      <c r="AH197" s="30"/>
      <c r="AI197" s="30"/>
      <c r="AJ197" s="78" t="s">
        <v>101</v>
      </c>
      <c r="AK197" s="30"/>
      <c r="AL197" s="30"/>
      <c r="AM197" s="30"/>
      <c r="AN197" s="30"/>
      <c r="AO197" s="30" t="s">
        <v>84</v>
      </c>
      <c r="AP197" s="30"/>
      <c r="AQ197" s="30"/>
      <c r="AR197" s="30"/>
      <c r="AS197" s="30"/>
      <c r="AT197" s="78" t="s">
        <v>102</v>
      </c>
      <c r="AU197" s="30"/>
      <c r="AV197" s="30"/>
      <c r="AW197" s="30"/>
      <c r="AX197" s="30" t="s">
        <v>85</v>
      </c>
      <c r="AY197" s="30"/>
      <c r="AZ197" s="30"/>
      <c r="BA197" s="30"/>
      <c r="BB197" s="30"/>
      <c r="BC197" s="30" t="s">
        <v>86</v>
      </c>
      <c r="BD197" s="30"/>
      <c r="BE197" s="30"/>
      <c r="BF197" s="30"/>
      <c r="BG197" s="30"/>
      <c r="BH197" s="78" t="s">
        <v>101</v>
      </c>
      <c r="BI197" s="30"/>
      <c r="BJ197" s="30"/>
      <c r="BK197" s="30"/>
      <c r="BL197" s="30"/>
      <c r="CA197" s="1" t="s">
        <v>52</v>
      </c>
    </row>
    <row r="198" spans="1:79" s="99" customFormat="1" ht="25.5" customHeight="1">
      <c r="A198" s="110">
        <v>2240</v>
      </c>
      <c r="B198" s="110"/>
      <c r="C198" s="110"/>
      <c r="D198" s="110"/>
      <c r="E198" s="110"/>
      <c r="F198" s="110"/>
      <c r="G198" s="92" t="s">
        <v>174</v>
      </c>
      <c r="H198" s="93"/>
      <c r="I198" s="93"/>
      <c r="J198" s="93"/>
      <c r="K198" s="93"/>
      <c r="L198" s="93"/>
      <c r="M198" s="93"/>
      <c r="N198" s="93"/>
      <c r="O198" s="93"/>
      <c r="P198" s="94"/>
      <c r="Q198" s="121">
        <v>0</v>
      </c>
      <c r="R198" s="121"/>
      <c r="S198" s="121"/>
      <c r="T198" s="121"/>
      <c r="U198" s="121"/>
      <c r="V198" s="121">
        <v>0</v>
      </c>
      <c r="W198" s="121"/>
      <c r="X198" s="121"/>
      <c r="Y198" s="121"/>
      <c r="Z198" s="121">
        <v>0</v>
      </c>
      <c r="AA198" s="121"/>
      <c r="AB198" s="121"/>
      <c r="AC198" s="121"/>
      <c r="AD198" s="121"/>
      <c r="AE198" s="121">
        <v>0</v>
      </c>
      <c r="AF198" s="121"/>
      <c r="AG198" s="121"/>
      <c r="AH198" s="121"/>
      <c r="AI198" s="121"/>
      <c r="AJ198" s="121">
        <f>IF(ISNUMBER(Q198),Q198,0)-IF(ISNUMBER(Z198),Z198,0)</f>
        <v>0</v>
      </c>
      <c r="AK198" s="121"/>
      <c r="AL198" s="121"/>
      <c r="AM198" s="121"/>
      <c r="AN198" s="121"/>
      <c r="AO198" s="121">
        <v>0</v>
      </c>
      <c r="AP198" s="121"/>
      <c r="AQ198" s="121"/>
      <c r="AR198" s="121"/>
      <c r="AS198" s="121"/>
      <c r="AT198" s="121">
        <f>IF(ISNUMBER(V198),V198,0)-IF(ISNUMBER(Z198),Z198,0)-IF(ISNUMBER(AE198),AE198,0)</f>
        <v>0</v>
      </c>
      <c r="AU198" s="121"/>
      <c r="AV198" s="121"/>
      <c r="AW198" s="121"/>
      <c r="AX198" s="121">
        <v>0</v>
      </c>
      <c r="AY198" s="121"/>
      <c r="AZ198" s="121"/>
      <c r="BA198" s="121"/>
      <c r="BB198" s="121"/>
      <c r="BC198" s="121">
        <v>0</v>
      </c>
      <c r="BD198" s="121"/>
      <c r="BE198" s="121"/>
      <c r="BF198" s="121"/>
      <c r="BG198" s="121"/>
      <c r="BH198" s="121">
        <f>IF(ISNUMBER(AO198),AO198,0)-IF(ISNUMBER(AX198),AX198,0)</f>
        <v>0</v>
      </c>
      <c r="BI198" s="121"/>
      <c r="BJ198" s="121"/>
      <c r="BK198" s="121"/>
      <c r="BL198" s="121"/>
      <c r="CA198" s="99" t="s">
        <v>53</v>
      </c>
    </row>
    <row r="199" spans="1:79" s="6" customFormat="1" ht="12.75" customHeight="1">
      <c r="A199" s="85"/>
      <c r="B199" s="85"/>
      <c r="C199" s="85"/>
      <c r="D199" s="85"/>
      <c r="E199" s="85"/>
      <c r="F199" s="85"/>
      <c r="G199" s="100" t="s">
        <v>147</v>
      </c>
      <c r="H199" s="101"/>
      <c r="I199" s="101"/>
      <c r="J199" s="101"/>
      <c r="K199" s="101"/>
      <c r="L199" s="101"/>
      <c r="M199" s="101"/>
      <c r="N199" s="101"/>
      <c r="O199" s="101"/>
      <c r="P199" s="102"/>
      <c r="Q199" s="120">
        <v>0</v>
      </c>
      <c r="R199" s="120"/>
      <c r="S199" s="120"/>
      <c r="T199" s="120"/>
      <c r="U199" s="120"/>
      <c r="V199" s="120">
        <v>0</v>
      </c>
      <c r="W199" s="120"/>
      <c r="X199" s="120"/>
      <c r="Y199" s="120"/>
      <c r="Z199" s="120">
        <v>0</v>
      </c>
      <c r="AA199" s="120"/>
      <c r="AB199" s="120"/>
      <c r="AC199" s="120"/>
      <c r="AD199" s="120"/>
      <c r="AE199" s="120">
        <v>0</v>
      </c>
      <c r="AF199" s="120"/>
      <c r="AG199" s="120"/>
      <c r="AH199" s="120"/>
      <c r="AI199" s="120"/>
      <c r="AJ199" s="120">
        <f>IF(ISNUMBER(Q199),Q199,0)-IF(ISNUMBER(Z199),Z199,0)</f>
        <v>0</v>
      </c>
      <c r="AK199" s="120"/>
      <c r="AL199" s="120"/>
      <c r="AM199" s="120"/>
      <c r="AN199" s="120"/>
      <c r="AO199" s="120">
        <v>0</v>
      </c>
      <c r="AP199" s="120"/>
      <c r="AQ199" s="120"/>
      <c r="AR199" s="120"/>
      <c r="AS199" s="120"/>
      <c r="AT199" s="120">
        <f>IF(ISNUMBER(V199),V199,0)-IF(ISNUMBER(Z199),Z199,0)-IF(ISNUMBER(AE199),AE199,0)</f>
        <v>0</v>
      </c>
      <c r="AU199" s="120"/>
      <c r="AV199" s="120"/>
      <c r="AW199" s="120"/>
      <c r="AX199" s="120">
        <v>0</v>
      </c>
      <c r="AY199" s="120"/>
      <c r="AZ199" s="120"/>
      <c r="BA199" s="120"/>
      <c r="BB199" s="120"/>
      <c r="BC199" s="120">
        <v>0</v>
      </c>
      <c r="BD199" s="120"/>
      <c r="BE199" s="120"/>
      <c r="BF199" s="120"/>
      <c r="BG199" s="120"/>
      <c r="BH199" s="120">
        <f>IF(ISNUMBER(AO199),AO199,0)-IF(ISNUMBER(AX199),AX199,0)</f>
        <v>0</v>
      </c>
      <c r="BI199" s="120"/>
      <c r="BJ199" s="120"/>
      <c r="BK199" s="120"/>
      <c r="BL199" s="120"/>
    </row>
    <row r="201" spans="1:79" ht="14.25" customHeight="1">
      <c r="A201" s="29" t="s">
        <v>215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>
      <c r="A202" s="31" t="s">
        <v>208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>
      <c r="A203" s="74" t="s">
        <v>135</v>
      </c>
      <c r="B203" s="74"/>
      <c r="C203" s="74"/>
      <c r="D203" s="74"/>
      <c r="E203" s="74"/>
      <c r="F203" s="74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211</v>
      </c>
      <c r="AF203" s="27"/>
      <c r="AG203" s="27"/>
      <c r="AH203" s="27"/>
      <c r="AI203" s="27"/>
      <c r="AJ203" s="27"/>
      <c r="AK203" s="27" t="s">
        <v>216</v>
      </c>
      <c r="AL203" s="27"/>
      <c r="AM203" s="27"/>
      <c r="AN203" s="27"/>
      <c r="AO203" s="27"/>
      <c r="AP203" s="27"/>
      <c r="AQ203" s="27" t="s">
        <v>228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>
      <c r="A204" s="74"/>
      <c r="B204" s="74"/>
      <c r="C204" s="74"/>
      <c r="D204" s="74"/>
      <c r="E204" s="74"/>
      <c r="F204" s="74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>
      <c r="A206" s="26" t="s">
        <v>64</v>
      </c>
      <c r="B206" s="26"/>
      <c r="C206" s="26"/>
      <c r="D206" s="26"/>
      <c r="E206" s="26"/>
      <c r="F206" s="26"/>
      <c r="G206" s="61" t="s">
        <v>57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1" t="s">
        <v>87</v>
      </c>
      <c r="AX206" s="61"/>
      <c r="AY206" s="61"/>
      <c r="AZ206" s="61"/>
      <c r="BA206" s="61"/>
      <c r="BB206" s="61"/>
      <c r="BC206" s="61"/>
      <c r="BD206" s="61"/>
      <c r="BE206" s="61" t="s">
        <v>88</v>
      </c>
      <c r="BF206" s="61"/>
      <c r="BG206" s="61"/>
      <c r="BH206" s="61"/>
      <c r="BI206" s="61"/>
      <c r="BJ206" s="61"/>
      <c r="BK206" s="61"/>
      <c r="BL206" s="61"/>
      <c r="CA206" s="1" t="s">
        <v>54</v>
      </c>
    </row>
    <row r="207" spans="1:79" s="6" customFormat="1" ht="12.75" customHeight="1">
      <c r="A207" s="85"/>
      <c r="B207" s="85"/>
      <c r="C207" s="85"/>
      <c r="D207" s="85"/>
      <c r="E207" s="85"/>
      <c r="F207" s="85"/>
      <c r="G207" s="128" t="s">
        <v>147</v>
      </c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CA207" s="6" t="s">
        <v>55</v>
      </c>
    </row>
    <row r="209" spans="1:64" ht="14.25" customHeight="1">
      <c r="A209" s="29" t="s">
        <v>229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</row>
    <row r="211" spans="1:64" ht="1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>
      <c r="A213" s="29" t="s">
        <v>244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>
      <c r="A214" s="29" t="s">
        <v>217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</row>
    <row r="216" spans="1:64" ht="1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>
      <c r="A219" s="137" t="s">
        <v>202</v>
      </c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22"/>
      <c r="AC219" s="22"/>
      <c r="AD219" s="22"/>
      <c r="AE219" s="22"/>
      <c r="AF219" s="22"/>
      <c r="AG219" s="22"/>
      <c r="AH219" s="42"/>
      <c r="AI219" s="42"/>
      <c r="AJ219" s="42"/>
      <c r="AK219" s="42"/>
      <c r="AL219" s="42"/>
      <c r="AM219" s="42"/>
      <c r="AN219" s="42"/>
      <c r="AO219" s="42"/>
      <c r="AP219" s="42"/>
      <c r="AQ219" s="22"/>
      <c r="AR219" s="22"/>
      <c r="AS219" s="22"/>
      <c r="AT219" s="22"/>
      <c r="AU219" s="138" t="s">
        <v>204</v>
      </c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</row>
    <row r="220" spans="1:64" ht="12.75" customHeight="1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160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>
      <c r="A222" s="137" t="s">
        <v>203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34"/>
      <c r="AB222" s="23"/>
      <c r="AC222" s="23"/>
      <c r="AD222" s="23"/>
      <c r="AE222" s="23"/>
      <c r="AF222" s="23"/>
      <c r="AG222" s="23"/>
      <c r="AH222" s="43"/>
      <c r="AI222" s="43"/>
      <c r="AJ222" s="43"/>
      <c r="AK222" s="43"/>
      <c r="AL222" s="43"/>
      <c r="AM222" s="43"/>
      <c r="AN222" s="43"/>
      <c r="AO222" s="43"/>
      <c r="AP222" s="43"/>
      <c r="AQ222" s="23"/>
      <c r="AR222" s="23"/>
      <c r="AS222" s="23"/>
      <c r="AT222" s="23"/>
      <c r="AU222" s="139" t="s">
        <v>205</v>
      </c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</row>
    <row r="223" spans="1:64" ht="12" customHeight="1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160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88"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E189:AJ189"/>
    <mergeCell ref="AK189:AP189"/>
    <mergeCell ref="AQ189:AV189"/>
    <mergeCell ref="AW189:BA189"/>
    <mergeCell ref="BB189:BF189"/>
    <mergeCell ref="BG189:BL189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8:AP188"/>
    <mergeCell ref="AQ188:AV188"/>
    <mergeCell ref="AW188:BA188"/>
    <mergeCell ref="BB188:BF188"/>
    <mergeCell ref="BG188:BL188"/>
    <mergeCell ref="A191:BL191"/>
    <mergeCell ref="A189:F189"/>
    <mergeCell ref="G189:S189"/>
    <mergeCell ref="T189:Y189"/>
    <mergeCell ref="Z189:AD189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3" stopIfTrue="1" operator="equal">
      <formula>A85</formula>
    </cfRule>
  </conditionalFormatting>
  <conditionalFormatting sqref="A105:C112 A119:C126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КПК1217461</vt:lpstr>
      <vt:lpstr>'Додаток2 КПК1217461'!Область_печати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2023-04-04T12:07:43Z</cp:lastPrinted>
  <dcterms:created xsi:type="dcterms:W3CDTF">2016-07-02T12:27:50Z</dcterms:created>
  <dcterms:modified xsi:type="dcterms:W3CDTF">2023-04-04T12:10:34Z</dcterms:modified>
</cp:coreProperties>
</file>