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<sst xmlns="http://schemas.openxmlformats.org/spreadsheetml/2006/main" count="275" uniqueCount="233">
  <si>
    <t>м. Прилуки</t>
  </si>
  <si>
    <t>Додаток 3</t>
  </si>
  <si>
    <t>Розподіл видатків міський бюджет м.Прилуки на 2012 рік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</si>
  <si>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</si>
  <si>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</si>
  <si>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</si>
  <si>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</si>
  <si>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</si>
  <si>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</si>
  <si>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</si>
  <si>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</si>
  <si>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</si>
  <si>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</si>
  <si>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</si>
  <si>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</si>
  <si>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</si>
  <si>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</si>
  <si>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</si>
  <si>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</si>
  <si>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</si>
  <si>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</si>
  <si>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</si>
  <si>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Виконком Прилуцької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</si>
  <si>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</si>
  <si>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</si>
  <si>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</si>
  <si>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</si>
  <si>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080000</t>
  </si>
  <si>
    <t>Охорона здоров`я </t>
  </si>
  <si>
    <t>080101</t>
  </si>
  <si>
    <t>Лікарні </t>
  </si>
  <si>
    <t>080209</t>
  </si>
  <si>
    <t>Станції швидкої та невідкладної медичної допомоги </t>
  </si>
  <si>
    <t>080500</t>
  </si>
  <si>
    <t>Загальні і спеціалізовані стоматологічні поліклініки </t>
  </si>
  <si>
    <t>081002</t>
  </si>
  <si>
    <t>Інші заходи по охороні здоров`я </t>
  </si>
  <si>
    <t>081004</t>
  </si>
  <si>
    <t>Централізовані бухгалтерії 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</si>
  <si>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</si>
  <si>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</si>
  <si>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</si>
  <si>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</si>
  <si>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</si>
  <si>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</si>
  <si>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</si>
  <si>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</si>
  <si>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</si>
  <si>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</si>
  <si>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091209</t>
  </si>
  <si>
    <t>Фінансова підтримка громадських організацій інвалідів і ветеранів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</si>
  <si>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</si>
  <si>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</si>
  <si>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</si>
  <si>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</si>
  <si>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</si>
  <si>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</si>
  <si>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</si>
  <si>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</si>
  <si>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</si>
  <si>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</si>
  <si>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</si>
  <si>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</si>
  <si>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</si>
  <si>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</si>
  <si>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150000</t>
  </si>
  <si>
    <t>Будівництво </t>
  </si>
  <si>
    <t>150202</t>
  </si>
  <si>
    <t>Розробка схем та проектних рішень масового застосування </t>
  </si>
  <si>
    <t>180000</t>
  </si>
  <si>
    <t>Інші послуги, пов`язані з економічною діяльністю 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</si>
  <si>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</si>
  <si>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</si>
  <si>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</si>
  <si>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</si>
  <si>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</si>
  <si>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</si>
  <si>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210110</t>
  </si>
  <si>
    <t>Заходи з організації рятування на водах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</si>
  <si>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</si>
  <si>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</si>
  <si>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</si>
  <si>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</si>
  <si>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</si>
  <si>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</si>
  <si>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250000</t>
  </si>
  <si>
    <t>Видатки, не віднесені до основних груп </t>
  </si>
  <si>
    <t>250404</t>
  </si>
  <si>
    <t>Інші видатки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</si>
  <si>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</si>
  <si>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</si>
  <si>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10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</si>
  <si>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</si>
  <si>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</si>
  <si>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</si>
  <si>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</si>
  <si>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</si>
  <si>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</si>
  <si>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</si>
  <si>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</si>
  <si>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</si>
  <si>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</si>
  <si>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</si>
  <si>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</si>
  <si>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</si>
  <si>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</si>
  <si>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</si>
  <si>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</si>
  <si>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</si>
  <si>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</si>
  <si>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</si>
  <si>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091103</t>
  </si>
  <si>
    <t>Соціальні програми і заходи державних органів у справах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</si>
  <si>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</si>
  <si>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</si>
  <si>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</si>
  <si>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</si>
  <si>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</si>
  <si>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</si>
  <si>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15</t>
  </si>
  <si>
    <t xml:space="preserve"> Управління праці та соціального захисту населення Прилуцької  міської ради</t>
  </si>
  <si>
    <t>070303</t>
  </si>
  <si>
    <t>Дитячі будинки (в т. ч. сімейного типу, прийомні сім`ї) </t>
  </si>
  <si>
    <t>090201</t>
  </si>
  <si>
    <t>090202</t>
  </si>
  <si>
    <t>090203</t>
  </si>
  <si>
    <t>090204</t>
  </si>
  <si>
    <t>090205</t>
  </si>
  <si>
    <t>090207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</si>
  <si>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</si>
  <si>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</si>
  <si>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</si>
  <si>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</si>
  <si>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</si>
  <si>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</si>
  <si>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</si>
  <si>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</si>
  <si>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</si>
  <si>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</si>
  <si>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</si>
  <si>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</si>
  <si>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</si>
  <si>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</si>
  <si>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</si>
  <si>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</si>
  <si>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</si>
  <si>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</si>
  <si>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</si>
  <si>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</si>
  <si>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</si>
  <si>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</si>
  <si>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</si>
  <si>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</si>
  <si>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</si>
  <si>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</si>
  <si>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</si>
  <si>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</si>
  <si>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</si>
  <si>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</si>
  <si>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</si>
  <si>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</si>
  <si>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</si>
  <si>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090411</t>
  </si>
  <si>
    <t>Кошти на забезпечення побутовим вугіллям окремих категорій населення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</si>
  <si>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</si>
  <si>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</si>
  <si>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</si>
  <si>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</si>
  <si>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</si>
  <si>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</si>
  <si>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</si>
  <si>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</si>
  <si>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091300</t>
  </si>
  <si>
    <t>Державна соціальна допомога інвалідам з дитинства та дітям-інвалідам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</si>
  <si>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</si>
  <si>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</si>
  <si>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</si>
  <si>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</si>
  <si>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</si>
  <si>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</si>
  <si>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24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</si>
  <si>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</si>
  <si>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</si>
  <si>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</si>
  <si>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</si>
  <si>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</si>
  <si>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</si>
  <si>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</si>
  <si>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</si>
  <si>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</si>
  <si>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</si>
  <si>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</si>
  <si>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</si>
  <si>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</si>
  <si>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</si>
  <si>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</si>
  <si>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100105</t>
  </si>
  <si>
    <t>Видатки на утримання об`єктів соціальної сфери підприємств, що передаються до комунальної власності </t>
  </si>
  <si>
    <t>100202</t>
  </si>
  <si>
    <t>Водопровідно-каналізаційне господарство </t>
  </si>
  <si>
    <t>100203</t>
  </si>
  <si>
    <t>Благоустрій міст, сіл, селищ </t>
  </si>
  <si>
    <t>100602</t>
  </si>
  <si>
    <t>150101</t>
  </si>
  <si>
    <t>Капітальні вкладення </t>
  </si>
  <si>
    <t>150122</t>
  </si>
  <si>
    <t>Інвестиційні проекти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</si>
  <si>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</si>
  <si>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</si>
  <si>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</si>
  <si>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Прилуцької міської ради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</si>
  <si>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</si>
  <si>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</si>
  <si>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76</t>
  </si>
  <si>
    <t>Фінансовий орган  (в частині  міжбюджетних трансфертів, резервного фонду)</t>
  </si>
  <si>
    <t>250102</t>
  </si>
  <si>
    <t>Резервний фонд </t>
  </si>
  <si>
    <t>Всього видатків</t>
  </si>
  <si>
    <t>Начальник фінансового управління</t>
  </si>
  <si>
    <t>О.І.Ворона</t>
  </si>
  <si>
    <t>до рішення міської ради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</si>
  <si>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</si>
  <si>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</si>
  <si>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</si>
  <si>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</si>
  <si>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</si>
  <si>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</si>
  <si>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</si>
  <si>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</si>
  <si>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ЗАТВЕРДЖЕНО</t>
  </si>
  <si>
    <t>(42 сесія  6  скликання)</t>
  </si>
  <si>
    <t xml:space="preserve"> міської ради</t>
  </si>
  <si>
    <t>01.03.2013  №5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</si>
</sst>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120" zoomScaleNormal="120" zoomScalePageLayoutView="0" workbookViewId="0" topLeftCell="D1">
      <selection activeCell="K5" sqref="K5"/>
    </sheetView>
  </sheetViews>
  <sheetFormatPr defaultColWidth="9.00390625" defaultRowHeight="12.75"/>
  <cols>
    <col min="2" max="2" width="39.00390625" style="0" customWidth="1"/>
    <col min="3" max="3" width="12.50390625" style="0" bestFit="1" customWidth="1"/>
    <col min="4" max="4" width="11.50390625" style="0" bestFit="1" customWidth="1"/>
    <col min="5" max="5" width="12.125" style="0" customWidth="1"/>
    <col min="6" max="6" width="11.50390625" style="0" bestFit="1" customWidth="1"/>
    <col min="7" max="7" width="10.50390625" style="0" bestFit="1" customWidth="1"/>
    <col min="8" max="8" width="9.50390625" style="0" bestFit="1" customWidth="1"/>
    <col min="9" max="9" width="11.00390625" style="0" customWidth="1"/>
    <col min="10" max="10" width="11.50390625" style="0" bestFit="1" customWidth="1"/>
    <col min="11" max="11" width="10.50390625" style="0" bestFit="1" customWidth="1"/>
    <col min="12" max="12" width="13.125" style="0" customWidth="1"/>
    <col min="13" max="13" width="12.50390625" style="0" bestFit="1" customWidth="1"/>
  </cols>
  <sheetData>
    <row r="1" spans="11:12" ht="18">
      <c r="K1" s="17" t="s">
        <v>229</v>
      </c>
      <c r="L1" s="17"/>
    </row>
    <row r="2" spans="1:12" ht="18">
      <c r="A2" t="s">
        <v>0</v>
      </c>
      <c r="K2" s="17" t="s">
        <v>1</v>
      </c>
      <c r="L2" s="17"/>
    </row>
    <row r="3" spans="11:13" ht="18">
      <c r="K3" s="18" t="s">
        <v>220</v>
      </c>
      <c r="L3" s="17"/>
      <c r="M3" s="15"/>
    </row>
    <row r="4" spans="11:13" ht="18">
      <c r="K4" s="18" t="s">
        <v>230</v>
      </c>
      <c r="L4" s="17"/>
      <c r="M4" s="15"/>
    </row>
    <row r="5" spans="11:13" ht="18">
      <c r="K5" s="18" t="s">
        <v>232</v>
      </c>
      <c r="L5" s="17"/>
      <c r="M5" s="15"/>
    </row>
    <row r="7" spans="1:13" ht="12.75">
      <c r="A7" s="20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>
      <c r="A8" s="20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2.75">
      <c r="M9" s="1" t="s">
        <v>4</v>
      </c>
    </row>
    <row r="10" spans="1:13" ht="12.75">
      <c r="A10" s="22" t="s">
        <v>5</v>
      </c>
      <c r="B10" s="23" t="s">
        <v>7</v>
      </c>
      <c r="C10" s="23" t="s">
        <v>9</v>
      </c>
      <c r="D10" s="23"/>
      <c r="E10" s="23"/>
      <c r="F10" s="23" t="s">
        <v>14</v>
      </c>
      <c r="G10" s="23"/>
      <c r="H10" s="23"/>
      <c r="I10" s="23"/>
      <c r="J10" s="23"/>
      <c r="K10" s="23"/>
      <c r="L10" s="23"/>
      <c r="M10" s="24" t="s">
        <v>19</v>
      </c>
    </row>
    <row r="11" spans="1:13" ht="28.5" customHeight="1">
      <c r="A11" s="22"/>
      <c r="B11" s="23"/>
      <c r="C11" s="23" t="s">
        <v>10</v>
      </c>
      <c r="D11" s="23" t="s">
        <v>11</v>
      </c>
      <c r="E11" s="23"/>
      <c r="F11" s="23" t="s">
        <v>10</v>
      </c>
      <c r="G11" s="23" t="s">
        <v>15</v>
      </c>
      <c r="H11" s="23" t="s">
        <v>11</v>
      </c>
      <c r="I11" s="23"/>
      <c r="J11" s="23" t="s">
        <v>16</v>
      </c>
      <c r="K11" s="23" t="s">
        <v>11</v>
      </c>
      <c r="L11" s="23"/>
      <c r="M11" s="23"/>
    </row>
    <row r="12" spans="1:13" ht="12.75">
      <c r="A12" s="22" t="s">
        <v>6</v>
      </c>
      <c r="B12" s="23" t="s">
        <v>8</v>
      </c>
      <c r="C12" s="23"/>
      <c r="D12" s="23" t="s">
        <v>12</v>
      </c>
      <c r="E12" s="23" t="s">
        <v>13</v>
      </c>
      <c r="F12" s="23"/>
      <c r="G12" s="23"/>
      <c r="H12" s="23" t="s">
        <v>12</v>
      </c>
      <c r="I12" s="23" t="s">
        <v>13</v>
      </c>
      <c r="J12" s="23"/>
      <c r="K12" s="23" t="s">
        <v>17</v>
      </c>
      <c r="L12" s="3" t="s">
        <v>11</v>
      </c>
      <c r="M12" s="23"/>
    </row>
    <row r="13" spans="1:13" ht="58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" t="s">
        <v>18</v>
      </c>
      <c r="M13" s="23"/>
    </row>
    <row r="14" spans="1:13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4" t="s">
        <v>20</v>
      </c>
    </row>
    <row r="15" spans="1:13" ht="12.75">
      <c r="A15" s="5" t="s">
        <v>21</v>
      </c>
      <c r="B15" s="6" t="s">
        <v>22</v>
      </c>
      <c r="C15" s="7">
        <v>61379005.650000006</v>
      </c>
      <c r="D15" s="7">
        <v>34912685</v>
      </c>
      <c r="E15" s="7">
        <v>6167101</v>
      </c>
      <c r="F15" s="7">
        <v>2697785</v>
      </c>
      <c r="G15" s="7">
        <v>961840</v>
      </c>
      <c r="H15" s="7">
        <v>278500</v>
      </c>
      <c r="I15" s="7">
        <v>151980</v>
      </c>
      <c r="J15" s="7">
        <v>1735945</v>
      </c>
      <c r="K15" s="7">
        <v>1637658</v>
      </c>
      <c r="L15" s="7">
        <v>103758</v>
      </c>
      <c r="M15" s="8">
        <f aca="true" t="shared" si="0" ref="M15:M46">C15+F15</f>
        <v>64076790.650000006</v>
      </c>
    </row>
    <row r="16" spans="1:13" ht="12.75">
      <c r="A16" s="5" t="s">
        <v>23</v>
      </c>
      <c r="B16" s="6" t="s">
        <v>24</v>
      </c>
      <c r="C16" s="7">
        <v>6183142</v>
      </c>
      <c r="D16" s="7">
        <v>3772800</v>
      </c>
      <c r="E16" s="7">
        <v>522500</v>
      </c>
      <c r="F16" s="7">
        <v>4758</v>
      </c>
      <c r="G16" s="7">
        <v>0</v>
      </c>
      <c r="H16" s="7">
        <v>0</v>
      </c>
      <c r="I16" s="7">
        <v>0</v>
      </c>
      <c r="J16" s="7">
        <v>4758</v>
      </c>
      <c r="K16" s="7">
        <v>4758</v>
      </c>
      <c r="L16" s="7">
        <v>4758</v>
      </c>
      <c r="M16" s="8">
        <f t="shared" si="0"/>
        <v>6187900</v>
      </c>
    </row>
    <row r="17" spans="1:13" ht="12.75">
      <c r="A17" s="9" t="s">
        <v>25</v>
      </c>
      <c r="B17" s="10" t="s">
        <v>26</v>
      </c>
      <c r="C17" s="11">
        <v>6183142</v>
      </c>
      <c r="D17" s="11">
        <v>3772800</v>
      </c>
      <c r="E17" s="11">
        <v>522500</v>
      </c>
      <c r="F17" s="11">
        <v>4758</v>
      </c>
      <c r="G17" s="11">
        <v>0</v>
      </c>
      <c r="H17" s="11">
        <v>0</v>
      </c>
      <c r="I17" s="11">
        <v>0</v>
      </c>
      <c r="J17" s="11">
        <v>4758</v>
      </c>
      <c r="K17" s="11">
        <v>4758</v>
      </c>
      <c r="L17" s="11">
        <v>4758</v>
      </c>
      <c r="M17" s="12">
        <f t="shared" si="0"/>
        <v>6187900</v>
      </c>
    </row>
    <row r="18" spans="1:13" ht="12.75">
      <c r="A18" s="5" t="s">
        <v>27</v>
      </c>
      <c r="B18" s="6" t="s">
        <v>28</v>
      </c>
      <c r="C18" s="7">
        <v>53015823.00000001</v>
      </c>
      <c r="D18" s="7">
        <v>30600127</v>
      </c>
      <c r="E18" s="7">
        <v>5576251</v>
      </c>
      <c r="F18" s="7">
        <v>1011900</v>
      </c>
      <c r="G18" s="7">
        <v>780000</v>
      </c>
      <c r="H18" s="7">
        <v>278500</v>
      </c>
      <c r="I18" s="7">
        <v>61680</v>
      </c>
      <c r="J18" s="7">
        <v>231900</v>
      </c>
      <c r="K18" s="7">
        <v>231900</v>
      </c>
      <c r="L18" s="7"/>
      <c r="M18" s="8">
        <f t="shared" si="0"/>
        <v>54027723.00000001</v>
      </c>
    </row>
    <row r="19" spans="1:13" ht="12.75">
      <c r="A19" s="9" t="s">
        <v>29</v>
      </c>
      <c r="B19" s="10" t="s">
        <v>30</v>
      </c>
      <c r="C19" s="11">
        <v>43205169.18000001</v>
      </c>
      <c r="D19" s="11">
        <v>25071854</v>
      </c>
      <c r="E19" s="11">
        <v>5415861</v>
      </c>
      <c r="F19" s="11">
        <v>673205</v>
      </c>
      <c r="G19" s="11">
        <v>441305</v>
      </c>
      <c r="H19" s="11">
        <v>93500</v>
      </c>
      <c r="I19" s="11">
        <v>0</v>
      </c>
      <c r="J19" s="11">
        <v>231900</v>
      </c>
      <c r="K19" s="11">
        <v>231900</v>
      </c>
      <c r="L19" s="11"/>
      <c r="M19" s="12">
        <f t="shared" si="0"/>
        <v>43878374.18000001</v>
      </c>
    </row>
    <row r="20" spans="1:13" ht="26.25">
      <c r="A20" s="9" t="s">
        <v>31</v>
      </c>
      <c r="B20" s="10" t="s">
        <v>32</v>
      </c>
      <c r="C20" s="11">
        <v>5823770.82</v>
      </c>
      <c r="D20" s="11">
        <v>3684895</v>
      </c>
      <c r="E20" s="11">
        <v>74281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2">
        <f t="shared" si="0"/>
        <v>5823770.82</v>
      </c>
    </row>
    <row r="21" spans="1:13" ht="26.25">
      <c r="A21" s="9" t="s">
        <v>33</v>
      </c>
      <c r="B21" s="10" t="s">
        <v>34</v>
      </c>
      <c r="C21" s="11">
        <v>1958968</v>
      </c>
      <c r="D21" s="11">
        <v>1310378</v>
      </c>
      <c r="E21" s="11">
        <v>64994</v>
      </c>
      <c r="F21" s="11">
        <v>338695</v>
      </c>
      <c r="G21" s="11">
        <v>338695</v>
      </c>
      <c r="H21" s="11">
        <v>185000</v>
      </c>
      <c r="I21" s="11">
        <v>61680</v>
      </c>
      <c r="J21" s="11">
        <v>0</v>
      </c>
      <c r="K21" s="11">
        <v>0</v>
      </c>
      <c r="L21" s="11"/>
      <c r="M21" s="12">
        <f t="shared" si="0"/>
        <v>2297663</v>
      </c>
    </row>
    <row r="22" spans="1:13" ht="12.75">
      <c r="A22" s="9" t="s">
        <v>35</v>
      </c>
      <c r="B22" s="10" t="s">
        <v>36</v>
      </c>
      <c r="C22" s="11">
        <v>72000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72000</v>
      </c>
    </row>
    <row r="23" spans="1:13" ht="12.75">
      <c r="A23" s="9" t="s">
        <v>37</v>
      </c>
      <c r="B23" s="10" t="s">
        <v>38</v>
      </c>
      <c r="C23" s="11">
        <v>767015</v>
      </c>
      <c r="D23" s="11">
        <v>533000</v>
      </c>
      <c r="E23" s="11">
        <v>21115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/>
      <c r="M23" s="12">
        <f t="shared" si="0"/>
        <v>767015</v>
      </c>
    </row>
    <row r="24" spans="1:13" ht="39">
      <c r="A24" s="9" t="s">
        <v>39</v>
      </c>
      <c r="B24" s="10" t="s">
        <v>40</v>
      </c>
      <c r="C24" s="11">
        <v>1188900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2">
        <f t="shared" si="0"/>
        <v>1188900</v>
      </c>
    </row>
    <row r="25" spans="1:13" ht="26.25">
      <c r="A25" s="5" t="s">
        <v>41</v>
      </c>
      <c r="B25" s="6" t="s">
        <v>42</v>
      </c>
      <c r="C25" s="7">
        <v>1257864.67</v>
      </c>
      <c r="D25" s="7">
        <v>539758</v>
      </c>
      <c r="E25" s="7">
        <v>68350</v>
      </c>
      <c r="F25" s="7">
        <v>99000</v>
      </c>
      <c r="G25" s="7">
        <v>0</v>
      </c>
      <c r="H25" s="7">
        <v>0</v>
      </c>
      <c r="I25" s="7">
        <v>0</v>
      </c>
      <c r="J25" s="7">
        <v>99000</v>
      </c>
      <c r="K25" s="7">
        <v>99000</v>
      </c>
      <c r="L25" s="7">
        <v>99000</v>
      </c>
      <c r="M25" s="8">
        <f t="shared" si="0"/>
        <v>1356864.67</v>
      </c>
    </row>
    <row r="26" spans="1:13" ht="26.25">
      <c r="A26" s="9" t="s">
        <v>43</v>
      </c>
      <c r="B26" s="10" t="s">
        <v>44</v>
      </c>
      <c r="C26" s="11">
        <v>240420.67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2">
        <f t="shared" si="0"/>
        <v>240420.67</v>
      </c>
    </row>
    <row r="27" spans="1:13" ht="26.25">
      <c r="A27" s="9" t="s">
        <v>45</v>
      </c>
      <c r="B27" s="10" t="s">
        <v>46</v>
      </c>
      <c r="C27" s="11">
        <v>980294</v>
      </c>
      <c r="D27" s="11">
        <v>539758</v>
      </c>
      <c r="E27" s="11">
        <v>68350</v>
      </c>
      <c r="F27" s="11">
        <v>99000</v>
      </c>
      <c r="G27" s="11">
        <v>0</v>
      </c>
      <c r="H27" s="11">
        <v>0</v>
      </c>
      <c r="I27" s="11">
        <v>0</v>
      </c>
      <c r="J27" s="11">
        <v>99000</v>
      </c>
      <c r="K27" s="11">
        <v>99000</v>
      </c>
      <c r="L27" s="11">
        <v>99000</v>
      </c>
      <c r="M27" s="12">
        <f t="shared" si="0"/>
        <v>1079294</v>
      </c>
    </row>
    <row r="28" spans="1:13" ht="26.25">
      <c r="A28" s="9" t="s">
        <v>47</v>
      </c>
      <c r="B28" s="10" t="s">
        <v>48</v>
      </c>
      <c r="C28" s="11">
        <v>12150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2">
        <f t="shared" si="0"/>
        <v>12150</v>
      </c>
    </row>
    <row r="29" spans="1:13" ht="26.25">
      <c r="A29" s="9" t="s">
        <v>49</v>
      </c>
      <c r="B29" s="10" t="s">
        <v>50</v>
      </c>
      <c r="C29" s="11">
        <v>25000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2">
        <f t="shared" si="0"/>
        <v>25000</v>
      </c>
    </row>
    <row r="30" spans="1:13" ht="12.75">
      <c r="A30" s="5" t="s">
        <v>51</v>
      </c>
      <c r="B30" s="6" t="s">
        <v>52</v>
      </c>
      <c r="C30" s="7">
        <v>60120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/>
      <c r="M30" s="8">
        <f t="shared" si="0"/>
        <v>60120</v>
      </c>
    </row>
    <row r="31" spans="1:13" ht="26.25">
      <c r="A31" s="9" t="s">
        <v>53</v>
      </c>
      <c r="B31" s="10" t="s">
        <v>54</v>
      </c>
      <c r="C31" s="11">
        <v>60120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2">
        <f t="shared" si="0"/>
        <v>60120</v>
      </c>
    </row>
    <row r="32" spans="1:13" ht="12.75">
      <c r="A32" s="5" t="s">
        <v>55</v>
      </c>
      <c r="B32" s="6" t="s">
        <v>56</v>
      </c>
      <c r="C32" s="7">
        <v>400000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8">
        <f t="shared" si="0"/>
        <v>400000</v>
      </c>
    </row>
    <row r="33" spans="1:13" ht="12.75">
      <c r="A33" s="9" t="s">
        <v>57</v>
      </c>
      <c r="B33" s="10" t="s">
        <v>58</v>
      </c>
      <c r="C33" s="11">
        <v>400000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2">
        <f t="shared" si="0"/>
        <v>400000</v>
      </c>
    </row>
    <row r="34" spans="1:13" ht="12.75">
      <c r="A34" s="5" t="s">
        <v>59</v>
      </c>
      <c r="B34" s="6" t="s">
        <v>60</v>
      </c>
      <c r="C34" s="7">
        <v>20000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/>
      <c r="M34" s="8">
        <f t="shared" si="0"/>
        <v>20000</v>
      </c>
    </row>
    <row r="35" spans="1:13" ht="52.5">
      <c r="A35" s="9" t="s">
        <v>61</v>
      </c>
      <c r="B35" s="10" t="s">
        <v>62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2">
        <f t="shared" si="0"/>
        <v>0</v>
      </c>
    </row>
    <row r="36" spans="1:13" ht="66">
      <c r="A36" s="9" t="s">
        <v>63</v>
      </c>
      <c r="B36" s="10" t="s">
        <v>64</v>
      </c>
      <c r="C36" s="11">
        <v>20000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2">
        <f t="shared" si="0"/>
        <v>20000</v>
      </c>
    </row>
    <row r="37" spans="1:13" ht="12.75">
      <c r="A37" s="5" t="s">
        <v>65</v>
      </c>
      <c r="B37" s="6" t="s">
        <v>66</v>
      </c>
      <c r="C37" s="7">
        <v>356745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/>
      <c r="M37" s="8">
        <f t="shared" si="0"/>
        <v>356745</v>
      </c>
    </row>
    <row r="38" spans="1:13" ht="26.25">
      <c r="A38" s="9" t="s">
        <v>67</v>
      </c>
      <c r="B38" s="10" t="s">
        <v>68</v>
      </c>
      <c r="C38" s="11">
        <v>356745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2">
        <f t="shared" si="0"/>
        <v>356745</v>
      </c>
    </row>
    <row r="39" spans="1:13" ht="26.25">
      <c r="A39" s="5" t="s">
        <v>69</v>
      </c>
      <c r="B39" s="6" t="s">
        <v>70</v>
      </c>
      <c r="C39" s="7">
        <v>0</v>
      </c>
      <c r="D39" s="7">
        <v>0</v>
      </c>
      <c r="E39" s="7">
        <v>0</v>
      </c>
      <c r="F39" s="7">
        <v>1302000</v>
      </c>
      <c r="G39" s="7">
        <v>0</v>
      </c>
      <c r="H39" s="7">
        <v>0</v>
      </c>
      <c r="I39" s="7">
        <v>0</v>
      </c>
      <c r="J39" s="7">
        <v>1302000</v>
      </c>
      <c r="K39" s="7">
        <v>1302000</v>
      </c>
      <c r="L39" s="7"/>
      <c r="M39" s="8">
        <f t="shared" si="0"/>
        <v>1302000</v>
      </c>
    </row>
    <row r="40" spans="1:13" ht="52.5">
      <c r="A40" s="9" t="s">
        <v>71</v>
      </c>
      <c r="B40" s="10" t="s">
        <v>72</v>
      </c>
      <c r="C40" s="11">
        <v>0</v>
      </c>
      <c r="D40" s="11">
        <v>0</v>
      </c>
      <c r="E40" s="11">
        <v>0</v>
      </c>
      <c r="F40" s="11">
        <v>1302000</v>
      </c>
      <c r="G40" s="11">
        <v>0</v>
      </c>
      <c r="H40" s="11">
        <v>0</v>
      </c>
      <c r="I40" s="11">
        <v>0</v>
      </c>
      <c r="J40" s="11">
        <v>1302000</v>
      </c>
      <c r="K40" s="11">
        <v>1302000</v>
      </c>
      <c r="L40" s="11"/>
      <c r="M40" s="12">
        <f t="shared" si="0"/>
        <v>1302000</v>
      </c>
    </row>
    <row r="41" spans="1:13" ht="26.25">
      <c r="A41" s="5" t="s">
        <v>73</v>
      </c>
      <c r="B41" s="6" t="s">
        <v>74</v>
      </c>
      <c r="C41" s="7">
        <v>6000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/>
      <c r="M41" s="8">
        <f t="shared" si="0"/>
        <v>6000</v>
      </c>
    </row>
    <row r="42" spans="1:13" ht="39">
      <c r="A42" s="9" t="s">
        <v>75</v>
      </c>
      <c r="B42" s="10" t="s">
        <v>76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2">
        <f t="shared" si="0"/>
        <v>0</v>
      </c>
    </row>
    <row r="43" spans="1:13" ht="12.75">
      <c r="A43" s="9" t="s">
        <v>77</v>
      </c>
      <c r="B43" s="10" t="s">
        <v>78</v>
      </c>
      <c r="C43" s="11">
        <v>6000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2">
        <f t="shared" si="0"/>
        <v>6000</v>
      </c>
    </row>
    <row r="44" spans="1:13" ht="12.75">
      <c r="A44" s="5" t="s">
        <v>79</v>
      </c>
      <c r="B44" s="6" t="s">
        <v>80</v>
      </c>
      <c r="C44" s="7">
        <v>0</v>
      </c>
      <c r="D44" s="7">
        <v>0</v>
      </c>
      <c r="E44" s="7">
        <v>0</v>
      </c>
      <c r="F44" s="7">
        <v>277937</v>
      </c>
      <c r="G44" s="7">
        <v>179650</v>
      </c>
      <c r="H44" s="7">
        <v>0</v>
      </c>
      <c r="I44" s="7">
        <v>90300</v>
      </c>
      <c r="J44" s="7">
        <v>98287</v>
      </c>
      <c r="K44" s="7">
        <v>0</v>
      </c>
      <c r="L44" s="7"/>
      <c r="M44" s="8">
        <f t="shared" si="0"/>
        <v>277937</v>
      </c>
    </row>
    <row r="45" spans="1:13" ht="26.25">
      <c r="A45" s="9" t="s">
        <v>81</v>
      </c>
      <c r="B45" s="10" t="s">
        <v>82</v>
      </c>
      <c r="C45" s="11">
        <v>0</v>
      </c>
      <c r="D45" s="11">
        <v>0</v>
      </c>
      <c r="E45" s="11">
        <v>0</v>
      </c>
      <c r="F45" s="11">
        <v>139300</v>
      </c>
      <c r="G45" s="11">
        <v>128300</v>
      </c>
      <c r="H45" s="11">
        <v>0</v>
      </c>
      <c r="I45" s="11">
        <v>90300</v>
      </c>
      <c r="J45" s="11">
        <v>11000</v>
      </c>
      <c r="K45" s="11">
        <v>0</v>
      </c>
      <c r="L45" s="11"/>
      <c r="M45" s="12">
        <f t="shared" si="0"/>
        <v>139300</v>
      </c>
    </row>
    <row r="46" spans="1:13" ht="52.5">
      <c r="A46" s="9" t="s">
        <v>83</v>
      </c>
      <c r="B46" s="10" t="s">
        <v>84</v>
      </c>
      <c r="C46" s="11">
        <v>0</v>
      </c>
      <c r="D46" s="11">
        <v>0</v>
      </c>
      <c r="E46" s="11">
        <v>0</v>
      </c>
      <c r="F46" s="11">
        <v>138637</v>
      </c>
      <c r="G46" s="11">
        <v>51350</v>
      </c>
      <c r="H46" s="11">
        <v>0</v>
      </c>
      <c r="I46" s="11">
        <v>0</v>
      </c>
      <c r="J46" s="11">
        <v>87287</v>
      </c>
      <c r="K46" s="11">
        <v>0</v>
      </c>
      <c r="L46" s="11"/>
      <c r="M46" s="12">
        <f t="shared" si="0"/>
        <v>138637</v>
      </c>
    </row>
    <row r="47" spans="1:13" ht="12.75">
      <c r="A47" s="5" t="s">
        <v>85</v>
      </c>
      <c r="B47" s="6" t="s">
        <v>86</v>
      </c>
      <c r="C47" s="7">
        <v>79310.98</v>
      </c>
      <c r="D47" s="7">
        <v>0</v>
      </c>
      <c r="E47" s="7">
        <v>0</v>
      </c>
      <c r="F47" s="7">
        <v>2190</v>
      </c>
      <c r="G47" s="7">
        <v>2190</v>
      </c>
      <c r="H47" s="7">
        <v>0</v>
      </c>
      <c r="I47" s="7">
        <v>0</v>
      </c>
      <c r="J47" s="7">
        <v>0</v>
      </c>
      <c r="K47" s="7">
        <v>0</v>
      </c>
      <c r="L47" s="7"/>
      <c r="M47" s="8">
        <f aca="true" t="shared" si="1" ref="M47:M78">C47+F47</f>
        <v>81500.98</v>
      </c>
    </row>
    <row r="48" spans="1:13" ht="12.75">
      <c r="A48" s="9" t="s">
        <v>87</v>
      </c>
      <c r="B48" s="10" t="s">
        <v>88</v>
      </c>
      <c r="C48" s="11">
        <v>79310.98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2">
        <f t="shared" si="1"/>
        <v>79310.98</v>
      </c>
    </row>
    <row r="49" spans="1:13" ht="66">
      <c r="A49" s="9" t="s">
        <v>89</v>
      </c>
      <c r="B49" s="10" t="s">
        <v>90</v>
      </c>
      <c r="C49" s="11">
        <v>0</v>
      </c>
      <c r="D49" s="11">
        <v>0</v>
      </c>
      <c r="E49" s="11">
        <v>0</v>
      </c>
      <c r="F49" s="11">
        <v>2190</v>
      </c>
      <c r="G49" s="11">
        <v>2190</v>
      </c>
      <c r="H49" s="11">
        <v>0</v>
      </c>
      <c r="I49" s="11">
        <v>0</v>
      </c>
      <c r="J49" s="11">
        <v>0</v>
      </c>
      <c r="K49" s="11">
        <v>0</v>
      </c>
      <c r="L49" s="11"/>
      <c r="M49" s="12">
        <f t="shared" si="1"/>
        <v>2190</v>
      </c>
    </row>
    <row r="50" spans="1:13" ht="92.25">
      <c r="A50" s="5" t="s">
        <v>91</v>
      </c>
      <c r="B50" s="6" t="s">
        <v>92</v>
      </c>
      <c r="C50" s="7">
        <v>82284880</v>
      </c>
      <c r="D50" s="7">
        <v>46271324</v>
      </c>
      <c r="E50" s="7">
        <v>10576915</v>
      </c>
      <c r="F50" s="7">
        <v>1788561</v>
      </c>
      <c r="G50" s="7">
        <v>1655100</v>
      </c>
      <c r="H50" s="7">
        <v>0</v>
      </c>
      <c r="I50" s="7">
        <v>0</v>
      </c>
      <c r="J50" s="7">
        <v>133461</v>
      </c>
      <c r="K50" s="7">
        <v>131461</v>
      </c>
      <c r="L50" s="7">
        <v>46461</v>
      </c>
      <c r="M50" s="8">
        <f t="shared" si="1"/>
        <v>84073441</v>
      </c>
    </row>
    <row r="51" spans="1:13" ht="12.75">
      <c r="A51" s="5" t="s">
        <v>23</v>
      </c>
      <c r="B51" s="6" t="s">
        <v>24</v>
      </c>
      <c r="C51" s="7">
        <v>607400</v>
      </c>
      <c r="D51" s="7">
        <v>394200</v>
      </c>
      <c r="E51" s="7">
        <v>6800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8">
        <f t="shared" si="1"/>
        <v>607400</v>
      </c>
    </row>
    <row r="52" spans="1:13" ht="12.75">
      <c r="A52" s="9" t="s">
        <v>25</v>
      </c>
      <c r="B52" s="10" t="s">
        <v>26</v>
      </c>
      <c r="C52" s="11">
        <v>607400</v>
      </c>
      <c r="D52" s="11">
        <v>394200</v>
      </c>
      <c r="E52" s="11">
        <v>6800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2">
        <f t="shared" si="1"/>
        <v>607400</v>
      </c>
    </row>
    <row r="53" spans="1:13" ht="12.75">
      <c r="A53" s="5" t="s">
        <v>93</v>
      </c>
      <c r="B53" s="6" t="s">
        <v>94</v>
      </c>
      <c r="C53" s="7">
        <v>80284129</v>
      </c>
      <c r="D53" s="7">
        <v>45188873</v>
      </c>
      <c r="E53" s="7">
        <v>10378815</v>
      </c>
      <c r="F53" s="7">
        <v>1787861</v>
      </c>
      <c r="G53" s="7">
        <v>1654400</v>
      </c>
      <c r="H53" s="7">
        <v>0</v>
      </c>
      <c r="I53" s="7">
        <v>0</v>
      </c>
      <c r="J53" s="7">
        <v>133461</v>
      </c>
      <c r="K53" s="7">
        <v>131461</v>
      </c>
      <c r="L53" s="7">
        <v>46461</v>
      </c>
      <c r="M53" s="8">
        <f t="shared" si="1"/>
        <v>82071990</v>
      </c>
    </row>
    <row r="54" spans="1:13" ht="12.75">
      <c r="A54" s="9" t="s">
        <v>95</v>
      </c>
      <c r="B54" s="10" t="s">
        <v>96</v>
      </c>
      <c r="C54" s="11">
        <v>27131370</v>
      </c>
      <c r="D54" s="11">
        <v>14119200</v>
      </c>
      <c r="E54" s="11">
        <v>4279260</v>
      </c>
      <c r="F54" s="11">
        <v>1451100</v>
      </c>
      <c r="G54" s="11">
        <v>1415000</v>
      </c>
      <c r="H54" s="11">
        <v>0</v>
      </c>
      <c r="I54" s="11">
        <v>0</v>
      </c>
      <c r="J54" s="11">
        <v>36100</v>
      </c>
      <c r="K54" s="11">
        <v>34100</v>
      </c>
      <c r="L54" s="11">
        <v>4100</v>
      </c>
      <c r="M54" s="12">
        <f t="shared" si="1"/>
        <v>28582470</v>
      </c>
    </row>
    <row r="55" spans="1:13" ht="52.5">
      <c r="A55" s="9" t="s">
        <v>97</v>
      </c>
      <c r="B55" s="10" t="s">
        <v>98</v>
      </c>
      <c r="C55" s="11">
        <v>46745049</v>
      </c>
      <c r="D55" s="11">
        <v>27043473</v>
      </c>
      <c r="E55" s="11">
        <v>5669905</v>
      </c>
      <c r="F55" s="11">
        <v>286678</v>
      </c>
      <c r="G55" s="11">
        <v>222000</v>
      </c>
      <c r="H55" s="11">
        <v>0</v>
      </c>
      <c r="I55" s="11">
        <v>0</v>
      </c>
      <c r="J55" s="11">
        <v>64678</v>
      </c>
      <c r="K55" s="11">
        <v>64678</v>
      </c>
      <c r="L55" s="11">
        <v>34678</v>
      </c>
      <c r="M55" s="12">
        <f t="shared" si="1"/>
        <v>47031727</v>
      </c>
    </row>
    <row r="56" spans="1:13" ht="26.25">
      <c r="A56" s="9" t="s">
        <v>99</v>
      </c>
      <c r="B56" s="10" t="s">
        <v>100</v>
      </c>
      <c r="C56" s="11">
        <v>3912023</v>
      </c>
      <c r="D56" s="11">
        <v>2472200</v>
      </c>
      <c r="E56" s="11">
        <v>339700</v>
      </c>
      <c r="F56" s="11">
        <v>16183</v>
      </c>
      <c r="G56" s="11">
        <v>8500</v>
      </c>
      <c r="H56" s="11">
        <v>0</v>
      </c>
      <c r="I56" s="11">
        <v>0</v>
      </c>
      <c r="J56" s="11">
        <v>7683</v>
      </c>
      <c r="K56" s="11">
        <v>7683</v>
      </c>
      <c r="L56" s="11">
        <v>7683</v>
      </c>
      <c r="M56" s="12">
        <f t="shared" si="1"/>
        <v>3928206</v>
      </c>
    </row>
    <row r="57" spans="1:13" ht="26.25">
      <c r="A57" s="9" t="s">
        <v>101</v>
      </c>
      <c r="B57" s="10" t="s">
        <v>102</v>
      </c>
      <c r="C57" s="11">
        <v>809600</v>
      </c>
      <c r="D57" s="11">
        <v>509700</v>
      </c>
      <c r="E57" s="11">
        <v>20200</v>
      </c>
      <c r="F57" s="11">
        <v>200</v>
      </c>
      <c r="G57" s="11">
        <v>200</v>
      </c>
      <c r="H57" s="11">
        <v>0</v>
      </c>
      <c r="I57" s="11">
        <v>0</v>
      </c>
      <c r="J57" s="11">
        <v>0</v>
      </c>
      <c r="K57" s="11">
        <v>0</v>
      </c>
      <c r="L57" s="11"/>
      <c r="M57" s="12">
        <f t="shared" si="1"/>
        <v>809800</v>
      </c>
    </row>
    <row r="58" spans="1:13" ht="26.25">
      <c r="A58" s="9" t="s">
        <v>103</v>
      </c>
      <c r="B58" s="10" t="s">
        <v>104</v>
      </c>
      <c r="C58" s="11">
        <v>1107350</v>
      </c>
      <c r="D58" s="11">
        <v>674500</v>
      </c>
      <c r="E58" s="11">
        <v>64800</v>
      </c>
      <c r="F58" s="11">
        <v>33700</v>
      </c>
      <c r="G58" s="11">
        <v>8700</v>
      </c>
      <c r="H58" s="11">
        <v>0</v>
      </c>
      <c r="I58" s="11">
        <v>0</v>
      </c>
      <c r="J58" s="11">
        <v>25000</v>
      </c>
      <c r="K58" s="11">
        <v>25000</v>
      </c>
      <c r="L58" s="11"/>
      <c r="M58" s="12">
        <f t="shared" si="1"/>
        <v>1141050</v>
      </c>
    </row>
    <row r="59" spans="1:13" ht="26.25">
      <c r="A59" s="9" t="s">
        <v>105</v>
      </c>
      <c r="B59" s="10" t="s">
        <v>106</v>
      </c>
      <c r="C59" s="11">
        <v>278427</v>
      </c>
      <c r="D59" s="11">
        <v>181400</v>
      </c>
      <c r="E59" s="11">
        <v>900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2">
        <f t="shared" si="1"/>
        <v>278427</v>
      </c>
    </row>
    <row r="60" spans="1:13" ht="12.75">
      <c r="A60" s="9" t="s">
        <v>107</v>
      </c>
      <c r="B60" s="10" t="s">
        <v>108</v>
      </c>
      <c r="C60" s="11">
        <v>271350</v>
      </c>
      <c r="D60" s="11">
        <v>188400</v>
      </c>
      <c r="E60" s="11">
        <v>4050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2">
        <f t="shared" si="1"/>
        <v>271350</v>
      </c>
    </row>
    <row r="61" spans="1:13" ht="39">
      <c r="A61" s="9" t="s">
        <v>109</v>
      </c>
      <c r="B61" s="10" t="s">
        <v>110</v>
      </c>
      <c r="C61" s="11">
        <v>28960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  <c r="M61" s="12">
        <f t="shared" si="1"/>
        <v>28960</v>
      </c>
    </row>
    <row r="62" spans="1:13" ht="26.25">
      <c r="A62" s="5" t="s">
        <v>41</v>
      </c>
      <c r="B62" s="6" t="s">
        <v>42</v>
      </c>
      <c r="C62" s="7">
        <v>55000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/>
      <c r="M62" s="8">
        <f t="shared" si="1"/>
        <v>55000</v>
      </c>
    </row>
    <row r="63" spans="1:13" ht="26.25">
      <c r="A63" s="9" t="s">
        <v>111</v>
      </c>
      <c r="B63" s="10" t="s">
        <v>112</v>
      </c>
      <c r="C63" s="11">
        <v>15000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2">
        <f t="shared" si="1"/>
        <v>15000</v>
      </c>
    </row>
    <row r="64" spans="1:13" ht="66">
      <c r="A64" s="9" t="s">
        <v>113</v>
      </c>
      <c r="B64" s="10" t="s">
        <v>114</v>
      </c>
      <c r="C64" s="11">
        <v>40000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2">
        <f t="shared" si="1"/>
        <v>40000</v>
      </c>
    </row>
    <row r="65" spans="1:13" ht="12.75">
      <c r="A65" s="5" t="s">
        <v>59</v>
      </c>
      <c r="B65" s="6" t="s">
        <v>60</v>
      </c>
      <c r="C65" s="7">
        <v>1338351</v>
      </c>
      <c r="D65" s="7">
        <v>688251</v>
      </c>
      <c r="E65" s="7">
        <v>191300</v>
      </c>
      <c r="F65" s="7">
        <v>700</v>
      </c>
      <c r="G65" s="7">
        <v>700</v>
      </c>
      <c r="H65" s="7">
        <v>0</v>
      </c>
      <c r="I65" s="7">
        <v>0</v>
      </c>
      <c r="J65" s="7">
        <v>0</v>
      </c>
      <c r="K65" s="7">
        <v>0</v>
      </c>
      <c r="L65" s="7"/>
      <c r="M65" s="8">
        <f t="shared" si="1"/>
        <v>1339051</v>
      </c>
    </row>
    <row r="66" spans="1:13" ht="26.25">
      <c r="A66" s="9" t="s">
        <v>115</v>
      </c>
      <c r="B66" s="10" t="s">
        <v>116</v>
      </c>
      <c r="C66" s="11">
        <v>35000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2">
        <f t="shared" si="1"/>
        <v>35000</v>
      </c>
    </row>
    <row r="67" spans="1:13" ht="26.25">
      <c r="A67" s="9" t="s">
        <v>117</v>
      </c>
      <c r="B67" s="10" t="s">
        <v>118</v>
      </c>
      <c r="C67" s="11">
        <v>1303351</v>
      </c>
      <c r="D67" s="11">
        <v>688251</v>
      </c>
      <c r="E67" s="11">
        <v>191300</v>
      </c>
      <c r="F67" s="11">
        <v>700</v>
      </c>
      <c r="G67" s="11">
        <v>700</v>
      </c>
      <c r="H67" s="11">
        <v>0</v>
      </c>
      <c r="I67" s="11">
        <v>0</v>
      </c>
      <c r="J67" s="11">
        <v>0</v>
      </c>
      <c r="K67" s="11">
        <v>0</v>
      </c>
      <c r="L67" s="11"/>
      <c r="M67" s="12">
        <f t="shared" si="1"/>
        <v>1304051</v>
      </c>
    </row>
    <row r="68" spans="1:13" ht="39">
      <c r="A68" s="5" t="s">
        <v>119</v>
      </c>
      <c r="B68" s="6" t="s">
        <v>120</v>
      </c>
      <c r="C68" s="7">
        <v>59467472.99999999</v>
      </c>
      <c r="D68" s="7">
        <v>4792825</v>
      </c>
      <c r="E68" s="7">
        <v>229807</v>
      </c>
      <c r="F68" s="7">
        <v>193000</v>
      </c>
      <c r="G68" s="7">
        <v>60000</v>
      </c>
      <c r="H68" s="7">
        <v>0</v>
      </c>
      <c r="I68" s="7">
        <v>0</v>
      </c>
      <c r="J68" s="7">
        <v>133000</v>
      </c>
      <c r="K68" s="7">
        <v>133000</v>
      </c>
      <c r="L68" s="7">
        <v>100000</v>
      </c>
      <c r="M68" s="8">
        <f t="shared" si="1"/>
        <v>59660472.99999999</v>
      </c>
    </row>
    <row r="69" spans="1:13" ht="12.75">
      <c r="A69" s="5" t="s">
        <v>23</v>
      </c>
      <c r="B69" s="6" t="s">
        <v>24</v>
      </c>
      <c r="C69" s="7">
        <v>2912335</v>
      </c>
      <c r="D69" s="7">
        <v>2032825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/>
      <c r="M69" s="8">
        <f t="shared" si="1"/>
        <v>2912335</v>
      </c>
    </row>
    <row r="70" spans="1:13" ht="12.75">
      <c r="A70" s="9" t="s">
        <v>25</v>
      </c>
      <c r="B70" s="10" t="s">
        <v>26</v>
      </c>
      <c r="C70" s="11">
        <v>2912335</v>
      </c>
      <c r="D70" s="11">
        <v>2032825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2">
        <f t="shared" si="1"/>
        <v>2912335</v>
      </c>
    </row>
    <row r="71" spans="1:13" ht="12.75">
      <c r="A71" s="5" t="s">
        <v>93</v>
      </c>
      <c r="B71" s="6" t="s">
        <v>94</v>
      </c>
      <c r="C71" s="7">
        <v>539800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8">
        <f t="shared" si="1"/>
        <v>539800</v>
      </c>
    </row>
    <row r="72" spans="1:13" ht="26.25">
      <c r="A72" s="9" t="s">
        <v>121</v>
      </c>
      <c r="B72" s="10" t="s">
        <v>122</v>
      </c>
      <c r="C72" s="11">
        <v>539800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2">
        <f t="shared" si="1"/>
        <v>539800</v>
      </c>
    </row>
    <row r="73" spans="1:13" ht="26.25">
      <c r="A73" s="5" t="s">
        <v>41</v>
      </c>
      <c r="B73" s="6" t="s">
        <v>42</v>
      </c>
      <c r="C73" s="7">
        <v>53990608.04999999</v>
      </c>
      <c r="D73" s="7">
        <v>2760000</v>
      </c>
      <c r="E73" s="7">
        <v>229807</v>
      </c>
      <c r="F73" s="7">
        <v>193000</v>
      </c>
      <c r="G73" s="7">
        <v>60000</v>
      </c>
      <c r="H73" s="7">
        <v>0</v>
      </c>
      <c r="I73" s="7">
        <v>0</v>
      </c>
      <c r="J73" s="7">
        <v>133000</v>
      </c>
      <c r="K73" s="7">
        <v>133000</v>
      </c>
      <c r="L73" s="7">
        <v>100000</v>
      </c>
      <c r="M73" s="8">
        <f t="shared" si="1"/>
        <v>54183608.04999999</v>
      </c>
    </row>
    <row r="74" spans="1:13" ht="105">
      <c r="A74" s="9" t="s">
        <v>123</v>
      </c>
      <c r="B74" s="10" t="s">
        <v>221</v>
      </c>
      <c r="C74" s="11">
        <v>7381000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2">
        <f t="shared" si="1"/>
        <v>7381000</v>
      </c>
    </row>
    <row r="75" spans="1:13" ht="105">
      <c r="A75" s="9" t="s">
        <v>124</v>
      </c>
      <c r="B75" s="10" t="s">
        <v>222</v>
      </c>
      <c r="C75" s="11">
        <v>27150.19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2">
        <f t="shared" si="1"/>
        <v>27150.19</v>
      </c>
    </row>
    <row r="76" spans="1:13" ht="92.25">
      <c r="A76" s="9" t="s">
        <v>125</v>
      </c>
      <c r="B76" s="10" t="s">
        <v>223</v>
      </c>
      <c r="C76" s="11">
        <v>0</v>
      </c>
      <c r="D76" s="11">
        <v>0</v>
      </c>
      <c r="E76" s="11">
        <v>0</v>
      </c>
      <c r="F76" s="11">
        <v>100000</v>
      </c>
      <c r="G76" s="11">
        <v>0</v>
      </c>
      <c r="H76" s="11">
        <v>0</v>
      </c>
      <c r="I76" s="11">
        <v>0</v>
      </c>
      <c r="J76" s="11">
        <v>100000</v>
      </c>
      <c r="K76" s="11">
        <v>100000</v>
      </c>
      <c r="L76" s="11">
        <v>100000</v>
      </c>
      <c r="M76" s="12">
        <f t="shared" si="1"/>
        <v>100000</v>
      </c>
    </row>
    <row r="77" spans="1:13" ht="105">
      <c r="A77" s="9" t="s">
        <v>126</v>
      </c>
      <c r="B77" s="10" t="s">
        <v>224</v>
      </c>
      <c r="C77" s="11">
        <v>1700000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2">
        <f t="shared" si="1"/>
        <v>1700000</v>
      </c>
    </row>
    <row r="78" spans="1:13" ht="105">
      <c r="A78" s="9" t="s">
        <v>127</v>
      </c>
      <c r="B78" s="10" t="s">
        <v>225</v>
      </c>
      <c r="C78" s="11">
        <v>950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2">
        <f t="shared" si="1"/>
        <v>950</v>
      </c>
    </row>
    <row r="79" spans="1:13" ht="92.25">
      <c r="A79" s="9" t="s">
        <v>128</v>
      </c>
      <c r="B79" s="10" t="s">
        <v>226</v>
      </c>
      <c r="C79" s="11">
        <v>1000000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2">
        <f aca="true" t="shared" si="2" ref="M79:M110">C79+F79</f>
        <v>1000000</v>
      </c>
    </row>
    <row r="80" spans="1:13" ht="92.25">
      <c r="A80" s="9" t="s">
        <v>129</v>
      </c>
      <c r="B80" s="10" t="s">
        <v>130</v>
      </c>
      <c r="C80" s="11">
        <v>1425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2">
        <f t="shared" si="2"/>
        <v>1425</v>
      </c>
    </row>
    <row r="81" spans="1:13" ht="78.75">
      <c r="A81" s="9" t="s">
        <v>131</v>
      </c>
      <c r="B81" s="10" t="s">
        <v>132</v>
      </c>
      <c r="C81" s="11">
        <v>16770.05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/>
      <c r="M81" s="12">
        <f t="shared" si="2"/>
        <v>16770.05</v>
      </c>
    </row>
    <row r="82" spans="1:13" ht="92.25">
      <c r="A82" s="9" t="s">
        <v>133</v>
      </c>
      <c r="B82" s="10" t="s">
        <v>227</v>
      </c>
      <c r="C82" s="11">
        <v>10000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/>
      <c r="M82" s="12">
        <f t="shared" si="2"/>
        <v>10000</v>
      </c>
    </row>
    <row r="83" spans="1:13" ht="39">
      <c r="A83" s="9" t="s">
        <v>134</v>
      </c>
      <c r="B83" s="10" t="s">
        <v>135</v>
      </c>
      <c r="C83" s="11">
        <v>40000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/>
      <c r="M83" s="12">
        <f t="shared" si="2"/>
        <v>40000</v>
      </c>
    </row>
    <row r="84" spans="1:13" ht="26.25">
      <c r="A84" s="9" t="s">
        <v>136</v>
      </c>
      <c r="B84" s="10" t="s">
        <v>137</v>
      </c>
      <c r="C84" s="11">
        <v>425000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  <c r="M84" s="12">
        <f t="shared" si="2"/>
        <v>425000</v>
      </c>
    </row>
    <row r="85" spans="1:13" ht="26.25">
      <c r="A85" s="9" t="s">
        <v>138</v>
      </c>
      <c r="B85" s="10" t="s">
        <v>139</v>
      </c>
      <c r="C85" s="11">
        <v>200000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/>
      <c r="M85" s="12">
        <f t="shared" si="2"/>
        <v>200000</v>
      </c>
    </row>
    <row r="86" spans="1:13" ht="26.25">
      <c r="A86" s="9" t="s">
        <v>140</v>
      </c>
      <c r="B86" s="10" t="s">
        <v>141</v>
      </c>
      <c r="C86" s="11">
        <v>1907.51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/>
      <c r="M86" s="12">
        <f t="shared" si="2"/>
        <v>1907.51</v>
      </c>
    </row>
    <row r="87" spans="1:13" ht="26.25">
      <c r="A87" s="9" t="s">
        <v>142</v>
      </c>
      <c r="B87" s="10" t="s">
        <v>143</v>
      </c>
      <c r="C87" s="11">
        <v>366671.63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/>
      <c r="M87" s="12">
        <f t="shared" si="2"/>
        <v>366671.63</v>
      </c>
    </row>
    <row r="88" spans="1:13" ht="26.25">
      <c r="A88" s="9" t="s">
        <v>144</v>
      </c>
      <c r="B88" s="10" t="s">
        <v>145</v>
      </c>
      <c r="C88" s="11">
        <v>7193258.08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  <c r="M88" s="12">
        <f t="shared" si="2"/>
        <v>7193258.08</v>
      </c>
    </row>
    <row r="89" spans="1:13" ht="12.75">
      <c r="A89" s="9" t="s">
        <v>146</v>
      </c>
      <c r="B89" s="10" t="s">
        <v>147</v>
      </c>
      <c r="C89" s="11">
        <v>15341534.48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/>
      <c r="M89" s="12">
        <f t="shared" si="2"/>
        <v>15341534.48</v>
      </c>
    </row>
    <row r="90" spans="1:13" ht="26.25">
      <c r="A90" s="9" t="s">
        <v>148</v>
      </c>
      <c r="B90" s="10" t="s">
        <v>149</v>
      </c>
      <c r="C90" s="11">
        <v>1701787.9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/>
      <c r="M90" s="12">
        <f t="shared" si="2"/>
        <v>1701787.9</v>
      </c>
    </row>
    <row r="91" spans="1:13" ht="12.75">
      <c r="A91" s="9" t="s">
        <v>150</v>
      </c>
      <c r="B91" s="10" t="s">
        <v>151</v>
      </c>
      <c r="C91" s="11">
        <v>3041092.58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/>
      <c r="M91" s="12">
        <f t="shared" si="2"/>
        <v>3041092.58</v>
      </c>
    </row>
    <row r="92" spans="1:13" ht="12.75">
      <c r="A92" s="9" t="s">
        <v>152</v>
      </c>
      <c r="B92" s="10" t="s">
        <v>153</v>
      </c>
      <c r="C92" s="11">
        <v>602761.57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/>
      <c r="M92" s="12">
        <f t="shared" si="2"/>
        <v>602761.57</v>
      </c>
    </row>
    <row r="93" spans="1:13" ht="12.75">
      <c r="A93" s="9" t="s">
        <v>154</v>
      </c>
      <c r="B93" s="10" t="s">
        <v>155</v>
      </c>
      <c r="C93" s="11">
        <v>37444.21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  <c r="M93" s="12">
        <f t="shared" si="2"/>
        <v>37444.21</v>
      </c>
    </row>
    <row r="94" spans="1:13" ht="26.25">
      <c r="A94" s="9" t="s">
        <v>156</v>
      </c>
      <c r="B94" s="10" t="s">
        <v>157</v>
      </c>
      <c r="C94" s="11">
        <v>459848.55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/>
      <c r="M94" s="12">
        <f t="shared" si="2"/>
        <v>459848.55</v>
      </c>
    </row>
    <row r="95" spans="1:13" ht="39">
      <c r="A95" s="9" t="s">
        <v>158</v>
      </c>
      <c r="B95" s="10" t="s">
        <v>159</v>
      </c>
      <c r="C95" s="11">
        <v>4000000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/>
      <c r="M95" s="12">
        <f t="shared" si="2"/>
        <v>4000000</v>
      </c>
    </row>
    <row r="96" spans="1:13" ht="52.5">
      <c r="A96" s="9" t="s">
        <v>160</v>
      </c>
      <c r="B96" s="10" t="s">
        <v>161</v>
      </c>
      <c r="C96" s="11">
        <v>20600.3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/>
      <c r="M96" s="12">
        <f t="shared" si="2"/>
        <v>20600.3</v>
      </c>
    </row>
    <row r="97" spans="1:13" ht="26.25">
      <c r="A97" s="9" t="s">
        <v>162</v>
      </c>
      <c r="B97" s="10" t="s">
        <v>163</v>
      </c>
      <c r="C97" s="11">
        <v>5605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/>
      <c r="M97" s="12">
        <f t="shared" si="2"/>
        <v>5605</v>
      </c>
    </row>
    <row r="98" spans="1:13" ht="26.25">
      <c r="A98" s="9" t="s">
        <v>164</v>
      </c>
      <c r="B98" s="10" t="s">
        <v>165</v>
      </c>
      <c r="C98" s="11">
        <v>49500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/>
      <c r="M98" s="12">
        <f t="shared" si="2"/>
        <v>49500</v>
      </c>
    </row>
    <row r="99" spans="1:13" ht="39">
      <c r="A99" s="9" t="s">
        <v>166</v>
      </c>
      <c r="B99" s="10" t="s">
        <v>167</v>
      </c>
      <c r="C99" s="11">
        <v>3039500</v>
      </c>
      <c r="D99" s="11">
        <v>2116900</v>
      </c>
      <c r="E99" s="11">
        <v>112107</v>
      </c>
      <c r="F99" s="11">
        <v>93000</v>
      </c>
      <c r="G99" s="11">
        <v>60000</v>
      </c>
      <c r="H99" s="11">
        <v>0</v>
      </c>
      <c r="I99" s="11">
        <v>0</v>
      </c>
      <c r="J99" s="11">
        <v>33000</v>
      </c>
      <c r="K99" s="11">
        <v>33000</v>
      </c>
      <c r="L99" s="11"/>
      <c r="M99" s="12">
        <f t="shared" si="2"/>
        <v>3132500</v>
      </c>
    </row>
    <row r="100" spans="1:13" ht="78.75">
      <c r="A100" s="9" t="s">
        <v>168</v>
      </c>
      <c r="B100" s="10" t="s">
        <v>169</v>
      </c>
      <c r="C100" s="11">
        <v>369200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/>
      <c r="M100" s="12">
        <f t="shared" si="2"/>
        <v>369200</v>
      </c>
    </row>
    <row r="101" spans="1:13" ht="39">
      <c r="A101" s="9" t="s">
        <v>170</v>
      </c>
      <c r="B101" s="10" t="s">
        <v>171</v>
      </c>
      <c r="C101" s="11">
        <v>1080600</v>
      </c>
      <c r="D101" s="11">
        <v>643100</v>
      </c>
      <c r="E101" s="11">
        <v>117700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/>
      <c r="M101" s="12">
        <f t="shared" si="2"/>
        <v>1080600</v>
      </c>
    </row>
    <row r="102" spans="1:13" ht="26.25">
      <c r="A102" s="9" t="s">
        <v>172</v>
      </c>
      <c r="B102" s="10" t="s">
        <v>173</v>
      </c>
      <c r="C102" s="11">
        <v>5877001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/>
      <c r="M102" s="12">
        <f t="shared" si="2"/>
        <v>5877001</v>
      </c>
    </row>
    <row r="103" spans="1:13" ht="39">
      <c r="A103" s="5" t="s">
        <v>174</v>
      </c>
      <c r="B103" s="6" t="s">
        <v>175</v>
      </c>
      <c r="C103" s="7">
        <v>2024729.95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/>
      <c r="M103" s="8">
        <f t="shared" si="2"/>
        <v>2024729.95</v>
      </c>
    </row>
    <row r="104" spans="1:13" ht="39">
      <c r="A104" s="9" t="s">
        <v>176</v>
      </c>
      <c r="B104" s="10" t="s">
        <v>177</v>
      </c>
      <c r="C104" s="11">
        <v>1277019.74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/>
      <c r="M104" s="12">
        <f t="shared" si="2"/>
        <v>1277019.74</v>
      </c>
    </row>
    <row r="105" spans="1:13" ht="39">
      <c r="A105" s="9" t="s">
        <v>178</v>
      </c>
      <c r="B105" s="10" t="s">
        <v>179</v>
      </c>
      <c r="C105" s="11">
        <v>747710.21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/>
      <c r="M105" s="12">
        <f t="shared" si="2"/>
        <v>747710.21</v>
      </c>
    </row>
    <row r="106" spans="1:13" ht="92.25">
      <c r="A106" s="5" t="s">
        <v>180</v>
      </c>
      <c r="B106" s="6" t="s">
        <v>181</v>
      </c>
      <c r="C106" s="7">
        <v>9347025</v>
      </c>
      <c r="D106" s="7">
        <v>6075940</v>
      </c>
      <c r="E106" s="7">
        <v>812870</v>
      </c>
      <c r="F106" s="7">
        <v>495962</v>
      </c>
      <c r="G106" s="7">
        <v>399800</v>
      </c>
      <c r="H106" s="7">
        <v>127580</v>
      </c>
      <c r="I106" s="7">
        <v>96270</v>
      </c>
      <c r="J106" s="7">
        <v>96162</v>
      </c>
      <c r="K106" s="7">
        <v>71162</v>
      </c>
      <c r="L106" s="7">
        <v>48000</v>
      </c>
      <c r="M106" s="8">
        <f t="shared" si="2"/>
        <v>9842987</v>
      </c>
    </row>
    <row r="107" spans="1:13" ht="12.75">
      <c r="A107" s="5" t="s">
        <v>23</v>
      </c>
      <c r="B107" s="6" t="s">
        <v>24</v>
      </c>
      <c r="C107" s="7">
        <v>112900</v>
      </c>
      <c r="D107" s="7">
        <v>75600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/>
      <c r="M107" s="8">
        <f t="shared" si="2"/>
        <v>112900</v>
      </c>
    </row>
    <row r="108" spans="1:13" ht="12.75">
      <c r="A108" s="9" t="s">
        <v>25</v>
      </c>
      <c r="B108" s="10" t="s">
        <v>26</v>
      </c>
      <c r="C108" s="11">
        <v>112900</v>
      </c>
      <c r="D108" s="11">
        <v>75600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/>
      <c r="M108" s="12">
        <f t="shared" si="2"/>
        <v>112900</v>
      </c>
    </row>
    <row r="109" spans="1:13" ht="12.75">
      <c r="A109" s="5" t="s">
        <v>51</v>
      </c>
      <c r="B109" s="6" t="s">
        <v>52</v>
      </c>
      <c r="C109" s="7">
        <v>9234125</v>
      </c>
      <c r="D109" s="7">
        <v>6000340</v>
      </c>
      <c r="E109" s="7">
        <v>812870</v>
      </c>
      <c r="F109" s="7">
        <v>495962</v>
      </c>
      <c r="G109" s="7">
        <v>399800</v>
      </c>
      <c r="H109" s="7">
        <v>127580</v>
      </c>
      <c r="I109" s="7">
        <v>96270</v>
      </c>
      <c r="J109" s="7">
        <v>96162</v>
      </c>
      <c r="K109" s="7">
        <v>71162</v>
      </c>
      <c r="L109" s="7">
        <v>48000</v>
      </c>
      <c r="M109" s="8">
        <f t="shared" si="2"/>
        <v>9730087</v>
      </c>
    </row>
    <row r="110" spans="1:13" ht="26.25">
      <c r="A110" s="9" t="s">
        <v>53</v>
      </c>
      <c r="B110" s="10" t="s">
        <v>54</v>
      </c>
      <c r="C110" s="11">
        <v>25000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/>
      <c r="M110" s="12">
        <f t="shared" si="2"/>
        <v>25000</v>
      </c>
    </row>
    <row r="111" spans="1:13" ht="12.75">
      <c r="A111" s="9" t="s">
        <v>182</v>
      </c>
      <c r="B111" s="10" t="s">
        <v>183</v>
      </c>
      <c r="C111" s="11">
        <v>1431400</v>
      </c>
      <c r="D111" s="11">
        <v>924000</v>
      </c>
      <c r="E111" s="11">
        <v>144000</v>
      </c>
      <c r="F111" s="11">
        <v>83000</v>
      </c>
      <c r="G111" s="11">
        <v>30000</v>
      </c>
      <c r="H111" s="11">
        <v>7000</v>
      </c>
      <c r="I111" s="11">
        <v>0</v>
      </c>
      <c r="J111" s="11">
        <v>53000</v>
      </c>
      <c r="K111" s="11">
        <v>43000</v>
      </c>
      <c r="L111" s="11">
        <v>43000</v>
      </c>
      <c r="M111" s="12">
        <f aca="true" t="shared" si="3" ref="M111:M135">C111+F111</f>
        <v>1514400</v>
      </c>
    </row>
    <row r="112" spans="1:13" ht="12.75">
      <c r="A112" s="9" t="s">
        <v>184</v>
      </c>
      <c r="B112" s="10" t="s">
        <v>185</v>
      </c>
      <c r="C112" s="11">
        <v>833900</v>
      </c>
      <c r="D112" s="11">
        <v>458500</v>
      </c>
      <c r="E112" s="11">
        <v>147000</v>
      </c>
      <c r="F112" s="11">
        <v>6000</v>
      </c>
      <c r="G112" s="11">
        <v>6000</v>
      </c>
      <c r="H112" s="11">
        <v>2000</v>
      </c>
      <c r="I112" s="11">
        <v>0</v>
      </c>
      <c r="J112" s="11">
        <v>0</v>
      </c>
      <c r="K112" s="11">
        <v>0</v>
      </c>
      <c r="L112" s="11"/>
      <c r="M112" s="12">
        <f t="shared" si="3"/>
        <v>839900</v>
      </c>
    </row>
    <row r="113" spans="1:13" ht="26.25">
      <c r="A113" s="9" t="s">
        <v>186</v>
      </c>
      <c r="B113" s="10" t="s">
        <v>187</v>
      </c>
      <c r="C113" s="11">
        <v>2082533</v>
      </c>
      <c r="D113" s="11">
        <v>1153900</v>
      </c>
      <c r="E113" s="11">
        <v>435000</v>
      </c>
      <c r="F113" s="11">
        <v>92600</v>
      </c>
      <c r="G113" s="11">
        <v>92600</v>
      </c>
      <c r="H113" s="11">
        <v>54000</v>
      </c>
      <c r="I113" s="11">
        <v>0</v>
      </c>
      <c r="J113" s="11">
        <v>0</v>
      </c>
      <c r="K113" s="11">
        <v>0</v>
      </c>
      <c r="L113" s="11"/>
      <c r="M113" s="12">
        <f t="shared" si="3"/>
        <v>2175133</v>
      </c>
    </row>
    <row r="114" spans="1:13" ht="12.75">
      <c r="A114" s="9" t="s">
        <v>188</v>
      </c>
      <c r="B114" s="10" t="s">
        <v>189</v>
      </c>
      <c r="C114" s="11">
        <v>4861292</v>
      </c>
      <c r="D114" s="11">
        <v>3463940</v>
      </c>
      <c r="E114" s="11">
        <v>86870</v>
      </c>
      <c r="F114" s="11">
        <v>314362</v>
      </c>
      <c r="G114" s="11">
        <v>271200</v>
      </c>
      <c r="H114" s="11">
        <v>64580</v>
      </c>
      <c r="I114" s="11">
        <v>96270</v>
      </c>
      <c r="J114" s="11">
        <v>43162</v>
      </c>
      <c r="K114" s="11">
        <v>28162</v>
      </c>
      <c r="L114" s="11">
        <v>5000</v>
      </c>
      <c r="M114" s="12">
        <f t="shared" si="3"/>
        <v>5175654</v>
      </c>
    </row>
    <row r="115" spans="1:13" ht="26.25">
      <c r="A115" s="5" t="s">
        <v>190</v>
      </c>
      <c r="B115" s="6" t="s">
        <v>191</v>
      </c>
      <c r="C115" s="7">
        <v>14140173</v>
      </c>
      <c r="D115" s="7">
        <v>0</v>
      </c>
      <c r="E115" s="7">
        <v>2359214</v>
      </c>
      <c r="F115" s="7">
        <v>10050127</v>
      </c>
      <c r="G115" s="7">
        <v>932827</v>
      </c>
      <c r="H115" s="7">
        <v>0</v>
      </c>
      <c r="I115" s="7">
        <v>0</v>
      </c>
      <c r="J115" s="7">
        <v>9117300</v>
      </c>
      <c r="K115" s="7">
        <v>6250205</v>
      </c>
      <c r="L115" s="7"/>
      <c r="M115" s="8">
        <f t="shared" si="3"/>
        <v>24190300</v>
      </c>
    </row>
    <row r="116" spans="1:13" ht="12.75">
      <c r="A116" s="5" t="s">
        <v>192</v>
      </c>
      <c r="B116" s="6" t="s">
        <v>193</v>
      </c>
      <c r="C116" s="7">
        <v>14140173</v>
      </c>
      <c r="D116" s="7">
        <v>0</v>
      </c>
      <c r="E116" s="7">
        <v>2359214</v>
      </c>
      <c r="F116" s="7">
        <v>1451130</v>
      </c>
      <c r="G116" s="7">
        <v>10000</v>
      </c>
      <c r="H116" s="7">
        <v>0</v>
      </c>
      <c r="I116" s="7">
        <v>0</v>
      </c>
      <c r="J116" s="7">
        <v>1441130</v>
      </c>
      <c r="K116" s="7">
        <v>0</v>
      </c>
      <c r="L116" s="7"/>
      <c r="M116" s="8">
        <f t="shared" si="3"/>
        <v>15591303</v>
      </c>
    </row>
    <row r="117" spans="1:13" ht="26.25">
      <c r="A117" s="9" t="s">
        <v>194</v>
      </c>
      <c r="B117" s="10" t="s">
        <v>195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/>
      <c r="M117" s="12">
        <f t="shared" si="3"/>
        <v>0</v>
      </c>
    </row>
    <row r="118" spans="1:13" ht="39">
      <c r="A118" s="9" t="s">
        <v>196</v>
      </c>
      <c r="B118" s="10" t="s">
        <v>197</v>
      </c>
      <c r="C118" s="11">
        <v>162000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/>
      <c r="M118" s="12">
        <f t="shared" si="3"/>
        <v>162000</v>
      </c>
    </row>
    <row r="119" spans="1:13" ht="12.75">
      <c r="A119" s="9" t="s">
        <v>198</v>
      </c>
      <c r="B119" s="10" t="s">
        <v>199</v>
      </c>
      <c r="C119" s="11">
        <v>0</v>
      </c>
      <c r="D119" s="11">
        <v>0</v>
      </c>
      <c r="E119" s="11">
        <v>0</v>
      </c>
      <c r="F119" s="11">
        <v>10000</v>
      </c>
      <c r="G119" s="11">
        <v>10000</v>
      </c>
      <c r="H119" s="11">
        <v>0</v>
      </c>
      <c r="I119" s="11">
        <v>0</v>
      </c>
      <c r="J119" s="11">
        <v>0</v>
      </c>
      <c r="K119" s="11">
        <v>0</v>
      </c>
      <c r="L119" s="11"/>
      <c r="M119" s="12">
        <f t="shared" si="3"/>
        <v>10000</v>
      </c>
    </row>
    <row r="120" spans="1:13" ht="12.75">
      <c r="A120" s="9" t="s">
        <v>200</v>
      </c>
      <c r="B120" s="10" t="s">
        <v>201</v>
      </c>
      <c r="C120" s="11">
        <v>4675880</v>
      </c>
      <c r="D120" s="11">
        <v>0</v>
      </c>
      <c r="E120" s="11">
        <v>2359214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/>
      <c r="M120" s="12">
        <f t="shared" si="3"/>
        <v>4675880</v>
      </c>
    </row>
    <row r="121" spans="1:13" ht="105">
      <c r="A121" s="9" t="s">
        <v>202</v>
      </c>
      <c r="B121" s="16" t="s">
        <v>228</v>
      </c>
      <c r="C121" s="11">
        <v>9302293</v>
      </c>
      <c r="D121" s="11">
        <v>0</v>
      </c>
      <c r="E121" s="11">
        <v>0</v>
      </c>
      <c r="F121" s="11">
        <v>1441130</v>
      </c>
      <c r="G121" s="11">
        <v>0</v>
      </c>
      <c r="H121" s="11">
        <v>0</v>
      </c>
      <c r="I121" s="11">
        <v>0</v>
      </c>
      <c r="J121" s="11">
        <v>1441130</v>
      </c>
      <c r="K121" s="11">
        <v>0</v>
      </c>
      <c r="L121" s="11"/>
      <c r="M121" s="12">
        <f t="shared" si="3"/>
        <v>10743423</v>
      </c>
    </row>
    <row r="122" spans="1:13" ht="12.75">
      <c r="A122" s="5" t="s">
        <v>65</v>
      </c>
      <c r="B122" s="6" t="s">
        <v>66</v>
      </c>
      <c r="C122" s="7">
        <v>0</v>
      </c>
      <c r="D122" s="7">
        <v>0</v>
      </c>
      <c r="E122" s="7">
        <v>0</v>
      </c>
      <c r="F122" s="7">
        <v>5718205</v>
      </c>
      <c r="G122" s="7">
        <v>0</v>
      </c>
      <c r="H122" s="7">
        <v>0</v>
      </c>
      <c r="I122" s="7">
        <v>0</v>
      </c>
      <c r="J122" s="7">
        <v>5718205</v>
      </c>
      <c r="K122" s="7">
        <v>5718205</v>
      </c>
      <c r="L122" s="7"/>
      <c r="M122" s="8">
        <f t="shared" si="3"/>
        <v>5718205</v>
      </c>
    </row>
    <row r="123" spans="1:13" ht="12.75">
      <c r="A123" s="9" t="s">
        <v>203</v>
      </c>
      <c r="B123" s="10" t="s">
        <v>204</v>
      </c>
      <c r="C123" s="11">
        <v>0</v>
      </c>
      <c r="D123" s="11">
        <v>0</v>
      </c>
      <c r="E123" s="11">
        <v>0</v>
      </c>
      <c r="F123" s="11">
        <v>5188795</v>
      </c>
      <c r="G123" s="11">
        <v>0</v>
      </c>
      <c r="H123" s="11">
        <v>0</v>
      </c>
      <c r="I123" s="11">
        <v>0</v>
      </c>
      <c r="J123" s="11">
        <v>5188795</v>
      </c>
      <c r="K123" s="11">
        <v>5188795</v>
      </c>
      <c r="L123" s="11"/>
      <c r="M123" s="12">
        <f t="shared" si="3"/>
        <v>5188795</v>
      </c>
    </row>
    <row r="124" spans="1:13" ht="12.75">
      <c r="A124" s="9" t="s">
        <v>205</v>
      </c>
      <c r="B124" s="10" t="s">
        <v>206</v>
      </c>
      <c r="C124" s="11">
        <v>0</v>
      </c>
      <c r="D124" s="11">
        <v>0</v>
      </c>
      <c r="E124" s="11">
        <v>0</v>
      </c>
      <c r="F124" s="11">
        <v>529410</v>
      </c>
      <c r="G124" s="11">
        <v>0</v>
      </c>
      <c r="H124" s="11">
        <v>0</v>
      </c>
      <c r="I124" s="11">
        <v>0</v>
      </c>
      <c r="J124" s="11">
        <v>529410</v>
      </c>
      <c r="K124" s="11">
        <v>529410</v>
      </c>
      <c r="L124" s="11"/>
      <c r="M124" s="12">
        <f t="shared" si="3"/>
        <v>529410</v>
      </c>
    </row>
    <row r="125" spans="1:13" ht="39">
      <c r="A125" s="5" t="s">
        <v>174</v>
      </c>
      <c r="B125" s="6" t="s">
        <v>175</v>
      </c>
      <c r="C125" s="7">
        <v>0</v>
      </c>
      <c r="D125" s="7">
        <v>0</v>
      </c>
      <c r="E125" s="7">
        <v>0</v>
      </c>
      <c r="F125" s="7">
        <v>2880792</v>
      </c>
      <c r="G125" s="7">
        <v>922827</v>
      </c>
      <c r="H125" s="7">
        <v>0</v>
      </c>
      <c r="I125" s="7">
        <v>0</v>
      </c>
      <c r="J125" s="7">
        <v>1957965</v>
      </c>
      <c r="K125" s="7">
        <v>532000</v>
      </c>
      <c r="L125" s="7"/>
      <c r="M125" s="8">
        <f t="shared" si="3"/>
        <v>2880792</v>
      </c>
    </row>
    <row r="126" spans="1:13" ht="52.5">
      <c r="A126" s="9" t="s">
        <v>207</v>
      </c>
      <c r="B126" s="10" t="s">
        <v>208</v>
      </c>
      <c r="C126" s="11">
        <v>0</v>
      </c>
      <c r="D126" s="11">
        <v>0</v>
      </c>
      <c r="E126" s="11">
        <v>0</v>
      </c>
      <c r="F126" s="11">
        <v>2880792</v>
      </c>
      <c r="G126" s="11">
        <v>922827</v>
      </c>
      <c r="H126" s="11">
        <v>0</v>
      </c>
      <c r="I126" s="11">
        <v>0</v>
      </c>
      <c r="J126" s="11">
        <v>1957965</v>
      </c>
      <c r="K126" s="11">
        <v>532000</v>
      </c>
      <c r="L126" s="11"/>
      <c r="M126" s="12">
        <f t="shared" si="3"/>
        <v>2880792</v>
      </c>
    </row>
    <row r="127" spans="1:13" ht="26.25">
      <c r="A127" s="5" t="s">
        <v>209</v>
      </c>
      <c r="B127" s="6" t="s">
        <v>210</v>
      </c>
      <c r="C127" s="7">
        <v>963300</v>
      </c>
      <c r="D127" s="7">
        <v>556400</v>
      </c>
      <c r="E127" s="7">
        <v>0</v>
      </c>
      <c r="F127" s="7">
        <v>1600</v>
      </c>
      <c r="G127" s="7">
        <v>0</v>
      </c>
      <c r="H127" s="7">
        <v>0</v>
      </c>
      <c r="I127" s="7">
        <v>0</v>
      </c>
      <c r="J127" s="7">
        <v>1600</v>
      </c>
      <c r="K127" s="7">
        <v>1600</v>
      </c>
      <c r="L127" s="7">
        <v>1600</v>
      </c>
      <c r="M127" s="8">
        <f t="shared" si="3"/>
        <v>964900</v>
      </c>
    </row>
    <row r="128" spans="1:13" ht="12.75">
      <c r="A128" s="5" t="s">
        <v>23</v>
      </c>
      <c r="B128" s="6" t="s">
        <v>24</v>
      </c>
      <c r="C128" s="7">
        <v>784800</v>
      </c>
      <c r="D128" s="7">
        <v>556400</v>
      </c>
      <c r="E128" s="7">
        <v>0</v>
      </c>
      <c r="F128" s="7">
        <v>1600</v>
      </c>
      <c r="G128" s="7">
        <v>0</v>
      </c>
      <c r="H128" s="7">
        <v>0</v>
      </c>
      <c r="I128" s="7">
        <v>0</v>
      </c>
      <c r="J128" s="7">
        <v>1600</v>
      </c>
      <c r="K128" s="7">
        <v>1600</v>
      </c>
      <c r="L128" s="7">
        <v>1600</v>
      </c>
      <c r="M128" s="8">
        <f t="shared" si="3"/>
        <v>786400</v>
      </c>
    </row>
    <row r="129" spans="1:13" ht="12.75">
      <c r="A129" s="9" t="s">
        <v>25</v>
      </c>
      <c r="B129" s="10" t="s">
        <v>26</v>
      </c>
      <c r="C129" s="11">
        <v>784800</v>
      </c>
      <c r="D129" s="11">
        <v>556400</v>
      </c>
      <c r="E129" s="11">
        <v>0</v>
      </c>
      <c r="F129" s="11">
        <v>1600</v>
      </c>
      <c r="G129" s="11">
        <v>0</v>
      </c>
      <c r="H129" s="11">
        <v>0</v>
      </c>
      <c r="I129" s="11">
        <v>0</v>
      </c>
      <c r="J129" s="11">
        <v>1600</v>
      </c>
      <c r="K129" s="11">
        <v>1600</v>
      </c>
      <c r="L129" s="11">
        <v>1600</v>
      </c>
      <c r="M129" s="12">
        <f t="shared" si="3"/>
        <v>786400</v>
      </c>
    </row>
    <row r="130" spans="1:13" ht="26.25">
      <c r="A130" s="5" t="s">
        <v>41</v>
      </c>
      <c r="B130" s="6" t="s">
        <v>42</v>
      </c>
      <c r="C130" s="7">
        <v>178500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/>
      <c r="M130" s="8">
        <f t="shared" si="3"/>
        <v>178500</v>
      </c>
    </row>
    <row r="131" spans="1:13" ht="78.75">
      <c r="A131" s="9" t="s">
        <v>211</v>
      </c>
      <c r="B131" s="10" t="s">
        <v>212</v>
      </c>
      <c r="C131" s="11">
        <v>178500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/>
      <c r="M131" s="12">
        <f t="shared" si="3"/>
        <v>178500</v>
      </c>
    </row>
    <row r="132" spans="1:13" ht="39">
      <c r="A132" s="5" t="s">
        <v>213</v>
      </c>
      <c r="B132" s="6" t="s">
        <v>214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/>
      <c r="M132" s="8">
        <f t="shared" si="3"/>
        <v>0</v>
      </c>
    </row>
    <row r="133" spans="1:13" ht="12.75">
      <c r="A133" s="5" t="s">
        <v>85</v>
      </c>
      <c r="B133" s="6" t="s">
        <v>86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/>
      <c r="M133" s="8">
        <f t="shared" si="3"/>
        <v>0</v>
      </c>
    </row>
    <row r="134" spans="1:13" ht="12.75">
      <c r="A134" s="9" t="s">
        <v>215</v>
      </c>
      <c r="B134" s="10" t="s">
        <v>216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/>
      <c r="M134" s="12">
        <f t="shared" si="3"/>
        <v>0</v>
      </c>
    </row>
    <row r="135" spans="1:13" ht="12.75">
      <c r="A135" s="13" t="s">
        <v>217</v>
      </c>
      <c r="B135" s="13"/>
      <c r="C135" s="14">
        <v>227581856.65000007</v>
      </c>
      <c r="D135" s="14">
        <v>92609174</v>
      </c>
      <c r="E135" s="14">
        <v>20145907</v>
      </c>
      <c r="F135" s="14">
        <v>15227035</v>
      </c>
      <c r="G135" s="14">
        <v>4009567</v>
      </c>
      <c r="H135" s="14">
        <v>406080</v>
      </c>
      <c r="I135" s="14">
        <v>248250</v>
      </c>
      <c r="J135" s="14">
        <v>11217468</v>
      </c>
      <c r="K135" s="14">
        <v>8225086</v>
      </c>
      <c r="L135" s="14">
        <f>L15+L50+L68+L106+L127</f>
        <v>299819</v>
      </c>
      <c r="M135" s="14">
        <f t="shared" si="3"/>
        <v>242808891.65000007</v>
      </c>
    </row>
    <row r="138" spans="2:12" ht="18">
      <c r="B138" s="19" t="s">
        <v>218</v>
      </c>
      <c r="C138" s="17" t="s">
        <v>231</v>
      </c>
      <c r="D138" s="17"/>
      <c r="E138" s="17"/>
      <c r="F138" s="17"/>
      <c r="G138" s="17"/>
      <c r="H138" s="17"/>
      <c r="L138" s="19" t="s">
        <v>219</v>
      </c>
    </row>
  </sheetData>
  <sheetProtection/>
  <mergeCells count="21">
    <mergeCell ref="J11:J13"/>
    <mergeCell ref="K12:K13"/>
    <mergeCell ref="K11:L11"/>
    <mergeCell ref="M10:M13"/>
    <mergeCell ref="C10:E10"/>
    <mergeCell ref="C11:C13"/>
    <mergeCell ref="D12:D13"/>
    <mergeCell ref="I12:I13"/>
    <mergeCell ref="E12:E13"/>
    <mergeCell ref="D11:E11"/>
    <mergeCell ref="H12:H13"/>
    <mergeCell ref="A7:M7"/>
    <mergeCell ref="A8:M8"/>
    <mergeCell ref="A10:A11"/>
    <mergeCell ref="B10:B11"/>
    <mergeCell ref="F10:L10"/>
    <mergeCell ref="F11:F13"/>
    <mergeCell ref="G11:G13"/>
    <mergeCell ref="H11:I11"/>
    <mergeCell ref="A12:A13"/>
    <mergeCell ref="B12:B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2013-02-11T14:09:47Z</cp:lastPrinted>
  <dcterms:created xsi:type="dcterms:W3CDTF">2013-02-06T06:35:34Z</dcterms:created>
  <dcterms:modified xsi:type="dcterms:W3CDTF">2013-03-05T07:41:08Z</dcterms:modified>
  <cp:category/>
  <cp:version/>
  <cp:contentType/>
  <cp:contentStatus/>
</cp:coreProperties>
</file>