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 windowWidth="17112" windowHeight="10896" activeTab="0"/>
  </bookViews>
  <sheets>
    <sheet name="Лист1" sheetId="1" r:id="rId1"/>
  </sheets>
  <definedNames/>
  <calcPr fullCalcOnLoad="1"/>
</workbook>
</file>

<file path=xl/sharedStrings.xml><?xml version="1.0" encoding="utf-8"?>
<sst xmlns="http://schemas.openxmlformats.org/spreadsheetml/2006/main" count="213" uniqueCount="204">
  <si>
    <t>(грн.)</t>
  </si>
  <si>
    <t>Код тимчасової класифікації видатків та кредитування місцевого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</si>
  <si>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</si>
  <si>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</si>
  <si>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</si>
  <si>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</si>
  <si>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</si>
  <si>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</si>
  <si>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</si>
  <si>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</si>
  <si>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</si>
  <si>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</si>
  <si>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</si>
  <si>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010000</t>
  </si>
  <si>
    <t>Державне управління</t>
  </si>
  <si>
    <t>010116</t>
  </si>
  <si>
    <t>Органи місцевого самоврядування</t>
  </si>
  <si>
    <t>070000</t>
  </si>
  <si>
    <t>Освіта</t>
  </si>
  <si>
    <t>070101</t>
  </si>
  <si>
    <t>Дошкільні заклади освіти</t>
  </si>
  <si>
    <t>070201</t>
  </si>
  <si>
    <t>Загальноосвітні школи (в т. ч. школа-дитячий садок, інтернат при школі), спеціалізовані школи, ліцеї, гімназії, колегіуми</t>
  </si>
  <si>
    <t>070303</t>
  </si>
  <si>
    <t>Дитячі будинки (в т. ч. сімейного типу, прийомні сім`ї)</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</si>
  <si>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</si>
  <si>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</si>
  <si>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</si>
  <si>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</si>
  <si>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</si>
  <si>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</si>
  <si>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</si>
  <si>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</si>
  <si>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</si>
  <si>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</si>
  <si>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</si>
  <si>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</si>
  <si>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080000</t>
  </si>
  <si>
    <t>Охорона здоров`я</t>
  </si>
  <si>
    <t>080101</t>
  </si>
  <si>
    <t>Лікарні</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</si>
  <si>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</si>
  <si>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</si>
  <si>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</si>
  <si>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</si>
  <si>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</si>
  <si>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</si>
  <si>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</si>
  <si>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</si>
  <si>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</si>
  <si>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</si>
  <si>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</si>
  <si>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</si>
  <si>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</si>
  <si>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</si>
  <si>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</si>
  <si>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</si>
  <si>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</si>
  <si>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</si>
  <si>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</si>
  <si>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</si>
  <si>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</si>
  <si>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</si>
  <si>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</si>
  <si>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</si>
  <si>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</si>
  <si>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</si>
  <si>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</si>
  <si>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</si>
  <si>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</si>
  <si>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</si>
  <si>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</si>
  <si>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</si>
  <si>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</si>
  <si>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</si>
  <si>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</si>
  <si>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</si>
  <si>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</si>
  <si>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</si>
  <si>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</si>
  <si>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</si>
  <si>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</si>
  <si>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на догляд за дитиною віком до 3 років</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</si>
  <si>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</si>
  <si>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</si>
  <si>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</si>
  <si>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</si>
  <si>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</si>
  <si>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</si>
  <si>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</si>
  <si>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</si>
  <si>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</si>
  <si>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</si>
  <si>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</si>
  <si>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</si>
  <si>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</si>
  <si>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</si>
  <si>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</si>
  <si>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</si>
  <si>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</si>
  <si>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</si>
  <si>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090411</t>
  </si>
  <si>
    <t>Кошти на забезпечення побутовим вугіллям окремих категорій населення</t>
  </si>
  <si>
    <t>090412</t>
  </si>
  <si>
    <t>Інші видатки на соціальний захист населення</t>
  </si>
  <si>
    <t>090417</t>
  </si>
  <si>
    <t>Витрати на поховання учасників бойових дій та інвалідів війни</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</si>
  <si>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</si>
  <si>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</si>
  <si>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</si>
  <si>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</si>
  <si>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</si>
  <si>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</si>
  <si>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</si>
  <si>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</si>
  <si>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</si>
  <si>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</si>
  <si>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</si>
  <si>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</si>
  <si>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</si>
  <si>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</si>
  <si>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</si>
  <si>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</si>
  <si>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</si>
  <si>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</si>
  <si>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</si>
  <si>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</si>
  <si>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</si>
  <si>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</si>
  <si>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100105</t>
  </si>
  <si>
    <t>Видатки на утримання об`єктів соціальної сфери підприємств, що передаються до комунальної власності</t>
  </si>
  <si>
    <t>100202</t>
  </si>
  <si>
    <t>Водопровідно-каналізаційне господарство</t>
  </si>
  <si>
    <t>100203</t>
  </si>
  <si>
    <t>Благоустрій міст, сіл, селищ</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</si>
  <si>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</si>
  <si>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</si>
  <si>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110000</t>
  </si>
  <si>
    <t>Культура і мистецтво</t>
  </si>
  <si>
    <t>110103</t>
  </si>
  <si>
    <t>Філармонії, музичні колективи і ансамблі та інші мистецькі заклади та заходи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</si>
  <si>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</si>
  <si>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</si>
  <si>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</si>
  <si>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</si>
  <si>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</si>
  <si>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</si>
  <si>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</si>
  <si>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</si>
  <si>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130000</t>
  </si>
  <si>
    <t>Фізична культура і спорт</t>
  </si>
  <si>
    <t>130102</t>
  </si>
  <si>
    <t>Проведення навчально-тренувальних зборів і змагань</t>
  </si>
  <si>
    <t>130107</t>
  </si>
  <si>
    <t>Утримання та навчально-тренувальна робота дитячо-юнацьких спортивних шкіл</t>
  </si>
  <si>
    <t>150000</t>
  </si>
  <si>
    <t>Будівництво</t>
  </si>
  <si>
    <t>150101</t>
  </si>
  <si>
    <t>Капітальні вкладення</t>
  </si>
  <si>
    <t>150118</t>
  </si>
  <si>
    <t>Житлове будівництво та придбання житла для окремих категорій населення</t>
  </si>
  <si>
    <t>150202</t>
  </si>
  <si>
    <t>Розробка схем та проектних рішень масового застосування</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</si>
  <si>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</si>
  <si>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</si>
  <si>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</si>
  <si>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</si>
  <si>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</si>
  <si>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</si>
  <si>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170703</t>
  </si>
  <si>
    <t>Видатки на проведення робіт, пов`язаних із будівництвом, реконструкцією, ремонтом та утриманням автомобільних доріг</t>
  </si>
  <si>
    <t>180000</t>
  </si>
  <si>
    <t>Інші послуги, пов`язані з економічною діяльністю</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</si>
  <si>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</si>
  <si>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</si>
  <si>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210000</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</si>
  <si>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</si>
  <si>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</si>
  <si>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</si>
  <si>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</si>
  <si>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</si>
  <si>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240000</t>
  </si>
  <si>
    <t>Цільові фонди</t>
  </si>
  <si>
    <t>240601</t>
  </si>
  <si>
    <t>Охорона та раціональне використання природних ресурсів</t>
  </si>
  <si>
    <t>250000</t>
  </si>
  <si>
    <t>Видатки, не віднесені до основних груп</t>
  </si>
  <si>
    <t>250102</t>
  </si>
  <si>
    <t>Резервний фонд</t>
  </si>
  <si>
    <t>250203</t>
  </si>
  <si>
    <t>Проведення виборів депутатів місцевих рад та сільських, селищних, міських голів</t>
  </si>
  <si>
    <t>250404</t>
  </si>
  <si>
    <t>Інші видатки</t>
  </si>
  <si>
    <t xml:space="preserve"> </t>
  </si>
  <si>
    <t>Начальник фінансового управління</t>
  </si>
  <si>
    <t>О.І.Ворона</t>
  </si>
  <si>
    <t>капітальні видатки за рахунок коштів, що передаються із загального фонду до бюджету розвитку (спеціального фонду)</t>
  </si>
  <si>
    <t>Затверджено</t>
  </si>
  <si>
    <t>Додаток 2</t>
  </si>
  <si>
    <t>до рішення міської ради</t>
  </si>
  <si>
    <t>(     сесія       скликання)</t>
  </si>
  <si>
    <t>за тимчасовою класифікацією видатків та кредитування місцевих бюджетів</t>
  </si>
  <si>
    <t>від                 2015 року №____</t>
  </si>
  <si>
    <t>Видатки бюджету м. Прилуки на 2014 рік</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</si>
</sst>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s>
  <fonts count="39">
    <font>
      <sz val="10"/>
      <name val="Arial Cyr"/>
      <family val="0"/>
    </font>
    <font>
      <b/>
      <sz val="10"/>
      <name val="Arial Cyr"/>
      <family val="0"/>
    </font>
    <font>
      <sz val="8"/>
      <name val="Arial Cyr"/>
      <family val="0"/>
    </font>
    <font>
      <sz val="7"/>
      <name val="Arial Cyr"/>
      <family val="0"/>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20">
    <xf numFmtId="0" fontId="0" fillId="0" borderId="0" xfId="0" applyAlignment="1">
      <alignment/>
    </xf>
    <xf numFmtId="0" fontId="0" fillId="33" borderId="0" xfId="0" applyFill="1" applyAlignment="1">
      <alignment/>
    </xf>
    <xf numFmtId="0" fontId="4" fillId="33" borderId="0" xfId="0" applyNumberFormat="1" applyFont="1" applyFill="1" applyBorder="1" applyAlignment="1" applyProtection="1">
      <alignment horizontal="left" vertical="top"/>
      <protection/>
    </xf>
    <xf numFmtId="0" fontId="0" fillId="33" borderId="0" xfId="0" applyFill="1" applyAlignment="1">
      <alignment horizontal="left"/>
    </xf>
    <xf numFmtId="0" fontId="0" fillId="33" borderId="0" xfId="0" applyFill="1" applyAlignment="1">
      <alignment/>
    </xf>
    <xf numFmtId="0" fontId="0" fillId="33" borderId="0" xfId="0" applyFill="1" applyAlignment="1">
      <alignment horizontal="right"/>
    </xf>
    <xf numFmtId="0" fontId="0" fillId="33" borderId="10" xfId="0" applyFill="1" applyBorder="1" applyAlignment="1">
      <alignment horizontal="center" vertical="center" wrapText="1"/>
    </xf>
    <xf numFmtId="0" fontId="0" fillId="33" borderId="11" xfId="0" applyFill="1" applyBorder="1" applyAlignment="1">
      <alignment horizontal="center" vertical="center" wrapText="1"/>
    </xf>
    <xf numFmtId="0" fontId="3" fillId="33" borderId="11" xfId="0" applyFont="1" applyFill="1" applyBorder="1" applyAlignment="1">
      <alignment horizontal="center" vertical="center" wrapText="1"/>
    </xf>
    <xf numFmtId="0" fontId="1" fillId="33" borderId="11" xfId="0" applyFont="1" applyFill="1" applyBorder="1" applyAlignment="1" quotePrefix="1">
      <alignment horizontal="center" vertical="center" wrapText="1"/>
    </xf>
    <xf numFmtId="2" fontId="1" fillId="33" borderId="11" xfId="0" applyNumberFormat="1" applyFont="1" applyFill="1" applyBorder="1" applyAlignment="1">
      <alignment vertical="center" wrapText="1"/>
    </xf>
    <xf numFmtId="0" fontId="0" fillId="33" borderId="11" xfId="0" applyFill="1" applyBorder="1" applyAlignment="1" quotePrefix="1">
      <alignment horizontal="center" vertical="center" wrapText="1"/>
    </xf>
    <xf numFmtId="2" fontId="0" fillId="33" borderId="11" xfId="0" applyNumberFormat="1" applyFill="1" applyBorder="1" applyAlignment="1">
      <alignment vertical="center" wrapText="1"/>
    </xf>
    <xf numFmtId="0" fontId="1" fillId="33" borderId="0" xfId="0" applyFont="1" applyFill="1" applyAlignment="1">
      <alignment horizontal="left"/>
    </xf>
    <xf numFmtId="0" fontId="0" fillId="33" borderId="11"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ill="1" applyBorder="1" applyAlignment="1">
      <alignment horizontal="center" vertical="center" wrapText="1"/>
    </xf>
    <xf numFmtId="0" fontId="2" fillId="33" borderId="11"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8"/>
  <sheetViews>
    <sheetView tabSelected="1" view="pageBreakPreview" zoomScale="26" zoomScaleNormal="61" zoomScaleSheetLayoutView="26" zoomScalePageLayoutView="0" workbookViewId="0" topLeftCell="A1">
      <selection activeCell="A108" sqref="A108"/>
    </sheetView>
  </sheetViews>
  <sheetFormatPr defaultColWidth="9.00390625" defaultRowHeight="12.75"/>
  <cols>
    <col min="1" max="1" width="8.75390625" style="1" customWidth="1"/>
    <col min="2" max="2" width="45.25390625" style="1" customWidth="1"/>
    <col min="3" max="3" width="14.50390625" style="1" customWidth="1"/>
    <col min="4" max="4" width="14.875" style="1" customWidth="1"/>
    <col min="5" max="5" width="14.00390625" style="1" customWidth="1"/>
    <col min="6" max="6" width="13.375" style="1" customWidth="1"/>
    <col min="7" max="7" width="12.125" style="1" customWidth="1"/>
    <col min="8" max="8" width="13.00390625" style="1" customWidth="1"/>
    <col min="9" max="9" width="12.375" style="1" customWidth="1"/>
    <col min="10" max="11" width="11.50390625" style="1" customWidth="1"/>
    <col min="12" max="12" width="13.625" style="1" customWidth="1"/>
    <col min="13" max="13" width="13.25390625" style="1" customWidth="1"/>
    <col min="14" max="14" width="12.375" style="1" customWidth="1"/>
    <col min="15" max="15" width="14.375" style="1" customWidth="1"/>
    <col min="16" max="16384" width="8.875" style="1" customWidth="1"/>
  </cols>
  <sheetData>
    <row r="1" ht="12.75">
      <c r="L1" s="1" t="s">
        <v>197</v>
      </c>
    </row>
    <row r="2" spans="12:13" ht="15">
      <c r="L2" s="2" t="s">
        <v>198</v>
      </c>
      <c r="M2" s="2"/>
    </row>
    <row r="3" spans="12:13" ht="12.75">
      <c r="L3" s="3" t="s">
        <v>199</v>
      </c>
      <c r="M3" s="3"/>
    </row>
    <row r="4" spans="12:13" ht="12.75">
      <c r="L4" s="3" t="s">
        <v>200</v>
      </c>
      <c r="M4" s="3"/>
    </row>
    <row r="5" spans="12:13" ht="12.75">
      <c r="L5" s="3" t="s">
        <v>202</v>
      </c>
      <c r="M5" s="3"/>
    </row>
    <row r="7" spans="1:15" ht="12.75">
      <c r="A7" s="4"/>
      <c r="B7" s="4"/>
      <c r="C7" s="4"/>
      <c r="D7" s="4" t="s">
        <v>203</v>
      </c>
      <c r="E7" s="4"/>
      <c r="F7" s="4"/>
      <c r="G7" s="4"/>
      <c r="H7" s="4"/>
      <c r="I7" s="4"/>
      <c r="J7" s="4"/>
      <c r="K7" s="4"/>
      <c r="L7" s="4"/>
      <c r="M7" s="4"/>
      <c r="N7" s="4"/>
      <c r="O7" s="4"/>
    </row>
    <row r="8" spans="1:15" ht="12.75">
      <c r="A8" s="4"/>
      <c r="B8" s="4"/>
      <c r="C8" s="4" t="s">
        <v>201</v>
      </c>
      <c r="D8" s="4"/>
      <c r="E8" s="4"/>
      <c r="F8" s="4"/>
      <c r="G8" s="4"/>
      <c r="H8" s="4"/>
      <c r="I8" s="4"/>
      <c r="J8" s="4"/>
      <c r="K8" s="4"/>
      <c r="L8" s="4"/>
      <c r="M8" s="4"/>
      <c r="N8" s="4"/>
      <c r="O8" s="4"/>
    </row>
    <row r="9" ht="12.75">
      <c r="O9" s="5" t="s">
        <v>0</v>
      </c>
    </row>
    <row r="10" spans="1:15" ht="12.75" customHeight="1">
      <c r="A10" s="19" t="s">
        <v>1</v>
      </c>
      <c r="B10" s="14" t="s">
        <v>2</v>
      </c>
      <c r="C10" s="14" t="s">
        <v>3</v>
      </c>
      <c r="D10" s="14"/>
      <c r="E10" s="14"/>
      <c r="F10" s="14"/>
      <c r="G10" s="16"/>
      <c r="H10" s="16" t="s">
        <v>10</v>
      </c>
      <c r="I10" s="17"/>
      <c r="J10" s="17"/>
      <c r="K10" s="17"/>
      <c r="L10" s="17"/>
      <c r="M10" s="17"/>
      <c r="N10" s="6"/>
      <c r="O10" s="15" t="s">
        <v>12</v>
      </c>
    </row>
    <row r="11" spans="1:15" ht="12.75">
      <c r="A11" s="14"/>
      <c r="B11" s="14"/>
      <c r="C11" s="14" t="s">
        <v>4</v>
      </c>
      <c r="D11" s="14" t="s">
        <v>5</v>
      </c>
      <c r="E11" s="14" t="s">
        <v>6</v>
      </c>
      <c r="F11" s="14"/>
      <c r="G11" s="14" t="s">
        <v>9</v>
      </c>
      <c r="H11" s="18" t="s">
        <v>4</v>
      </c>
      <c r="I11" s="18" t="s">
        <v>5</v>
      </c>
      <c r="J11" s="18" t="s">
        <v>6</v>
      </c>
      <c r="K11" s="18"/>
      <c r="L11" s="18" t="s">
        <v>9</v>
      </c>
      <c r="M11" s="18" t="s">
        <v>6</v>
      </c>
      <c r="N11" s="18"/>
      <c r="O11" s="14"/>
    </row>
    <row r="12" spans="1:15" ht="12.75" customHeight="1">
      <c r="A12" s="14"/>
      <c r="B12" s="14"/>
      <c r="C12" s="14"/>
      <c r="D12" s="14"/>
      <c r="E12" s="14" t="s">
        <v>7</v>
      </c>
      <c r="F12" s="14" t="s">
        <v>8</v>
      </c>
      <c r="G12" s="14"/>
      <c r="H12" s="14"/>
      <c r="I12" s="14"/>
      <c r="J12" s="14" t="s">
        <v>7</v>
      </c>
      <c r="K12" s="14" t="s">
        <v>8</v>
      </c>
      <c r="L12" s="14"/>
      <c r="M12" s="14" t="s">
        <v>11</v>
      </c>
      <c r="N12" s="7" t="s">
        <v>6</v>
      </c>
      <c r="O12" s="14"/>
    </row>
    <row r="13" spans="1:15" ht="49.5" customHeight="1">
      <c r="A13" s="14"/>
      <c r="B13" s="14"/>
      <c r="C13" s="14"/>
      <c r="D13" s="14"/>
      <c r="E13" s="14"/>
      <c r="F13" s="14"/>
      <c r="G13" s="14"/>
      <c r="H13" s="14"/>
      <c r="I13" s="14"/>
      <c r="J13" s="14"/>
      <c r="K13" s="14"/>
      <c r="L13" s="14"/>
      <c r="M13" s="14"/>
      <c r="N13" s="8" t="s">
        <v>196</v>
      </c>
      <c r="O13" s="14"/>
    </row>
    <row r="14" spans="1:15" ht="12.75">
      <c r="A14" s="7">
        <v>2</v>
      </c>
      <c r="B14" s="7">
        <v>4</v>
      </c>
      <c r="C14" s="7">
        <v>5</v>
      </c>
      <c r="D14" s="7">
        <v>6</v>
      </c>
      <c r="E14" s="7">
        <v>7</v>
      </c>
      <c r="F14" s="7">
        <v>8</v>
      </c>
      <c r="G14" s="7">
        <v>9</v>
      </c>
      <c r="H14" s="7">
        <v>10</v>
      </c>
      <c r="I14" s="7">
        <v>11</v>
      </c>
      <c r="J14" s="7">
        <v>12</v>
      </c>
      <c r="K14" s="7">
        <v>13</v>
      </c>
      <c r="L14" s="7">
        <v>14</v>
      </c>
      <c r="M14" s="7">
        <v>15</v>
      </c>
      <c r="N14" s="7"/>
      <c r="O14" s="7">
        <v>16</v>
      </c>
    </row>
    <row r="15" spans="1:15" ht="12.75">
      <c r="A15" s="9" t="s">
        <v>13</v>
      </c>
      <c r="B15" s="10" t="s">
        <v>14</v>
      </c>
      <c r="C15" s="10">
        <v>11330141.45</v>
      </c>
      <c r="D15" s="10">
        <v>11330141.45</v>
      </c>
      <c r="E15" s="10">
        <v>7189564.63</v>
      </c>
      <c r="F15" s="10">
        <v>579150</v>
      </c>
      <c r="G15" s="10">
        <v>0</v>
      </c>
      <c r="H15" s="10">
        <v>34000</v>
      </c>
      <c r="I15" s="10">
        <v>0</v>
      </c>
      <c r="J15" s="10">
        <v>0</v>
      </c>
      <c r="K15" s="10">
        <v>0</v>
      </c>
      <c r="L15" s="10">
        <v>34000</v>
      </c>
      <c r="M15" s="10">
        <v>34000</v>
      </c>
      <c r="N15" s="10"/>
      <c r="O15" s="10">
        <f aca="true" t="shared" si="0" ref="O15:O46">C15+H15</f>
        <v>11364141.45</v>
      </c>
    </row>
    <row r="16" spans="1:15" ht="12.75">
      <c r="A16" s="11" t="s">
        <v>15</v>
      </c>
      <c r="B16" s="12" t="s">
        <v>16</v>
      </c>
      <c r="C16" s="12">
        <v>11330141.45</v>
      </c>
      <c r="D16" s="12">
        <v>11330141.45</v>
      </c>
      <c r="E16" s="12">
        <v>7189564.63</v>
      </c>
      <c r="F16" s="12">
        <v>579150</v>
      </c>
      <c r="G16" s="12">
        <v>0</v>
      </c>
      <c r="H16" s="12">
        <v>34000</v>
      </c>
      <c r="I16" s="12">
        <v>0</v>
      </c>
      <c r="J16" s="12">
        <v>0</v>
      </c>
      <c r="K16" s="12">
        <v>0</v>
      </c>
      <c r="L16" s="12">
        <v>34000</v>
      </c>
      <c r="M16" s="12">
        <v>34000</v>
      </c>
      <c r="N16" s="12"/>
      <c r="O16" s="12">
        <f t="shared" si="0"/>
        <v>11364141.45</v>
      </c>
    </row>
    <row r="17" spans="1:15" ht="12.75">
      <c r="A17" s="9" t="s">
        <v>17</v>
      </c>
      <c r="B17" s="10" t="s">
        <v>18</v>
      </c>
      <c r="C17" s="10">
        <v>84771128</v>
      </c>
      <c r="D17" s="10">
        <v>84771128</v>
      </c>
      <c r="E17" s="10">
        <v>45365095</v>
      </c>
      <c r="F17" s="10">
        <v>11353550</v>
      </c>
      <c r="G17" s="10">
        <v>0</v>
      </c>
      <c r="H17" s="10">
        <v>3009900</v>
      </c>
      <c r="I17" s="10">
        <v>2805500</v>
      </c>
      <c r="J17" s="10">
        <v>0</v>
      </c>
      <c r="K17" s="10">
        <v>0</v>
      </c>
      <c r="L17" s="10">
        <v>204400</v>
      </c>
      <c r="M17" s="10">
        <v>198400</v>
      </c>
      <c r="N17" s="10">
        <f>SUM(N18:N26)</f>
        <v>98400</v>
      </c>
      <c r="O17" s="10">
        <f t="shared" si="0"/>
        <v>87781028</v>
      </c>
    </row>
    <row r="18" spans="1:15" ht="12.75">
      <c r="A18" s="11" t="s">
        <v>19</v>
      </c>
      <c r="B18" s="12" t="s">
        <v>20</v>
      </c>
      <c r="C18" s="12">
        <v>28624558</v>
      </c>
      <c r="D18" s="12">
        <v>28624558</v>
      </c>
      <c r="E18" s="12">
        <v>14731170</v>
      </c>
      <c r="F18" s="12">
        <v>4529305</v>
      </c>
      <c r="G18" s="12">
        <v>0</v>
      </c>
      <c r="H18" s="12">
        <v>2401300</v>
      </c>
      <c r="I18" s="12">
        <v>2364000</v>
      </c>
      <c r="J18" s="12">
        <v>0</v>
      </c>
      <c r="K18" s="12">
        <v>0</v>
      </c>
      <c r="L18" s="12">
        <v>37300</v>
      </c>
      <c r="M18" s="12">
        <v>34300</v>
      </c>
      <c r="N18" s="12">
        <v>34300</v>
      </c>
      <c r="O18" s="12">
        <f t="shared" si="0"/>
        <v>31025858</v>
      </c>
    </row>
    <row r="19" spans="1:15" ht="39">
      <c r="A19" s="11" t="s">
        <v>21</v>
      </c>
      <c r="B19" s="12" t="s">
        <v>22</v>
      </c>
      <c r="C19" s="12">
        <v>48404930</v>
      </c>
      <c r="D19" s="12">
        <v>48404930</v>
      </c>
      <c r="E19" s="12">
        <v>26496050</v>
      </c>
      <c r="F19" s="12">
        <v>6207610</v>
      </c>
      <c r="G19" s="12">
        <v>0</v>
      </c>
      <c r="H19" s="12">
        <v>549140</v>
      </c>
      <c r="I19" s="12">
        <v>412000</v>
      </c>
      <c r="J19" s="12">
        <v>0</v>
      </c>
      <c r="K19" s="12">
        <v>0</v>
      </c>
      <c r="L19" s="12">
        <v>137140</v>
      </c>
      <c r="M19" s="12">
        <v>134140</v>
      </c>
      <c r="N19" s="12">
        <v>34140</v>
      </c>
      <c r="O19" s="12">
        <f t="shared" si="0"/>
        <v>48954070</v>
      </c>
    </row>
    <row r="20" spans="1:15" ht="26.25">
      <c r="A20" s="11" t="s">
        <v>23</v>
      </c>
      <c r="B20" s="12" t="s">
        <v>24</v>
      </c>
      <c r="C20" s="12">
        <v>892900</v>
      </c>
      <c r="D20" s="12">
        <v>892900</v>
      </c>
      <c r="E20" s="12">
        <v>0</v>
      </c>
      <c r="F20" s="12">
        <v>0</v>
      </c>
      <c r="G20" s="12">
        <v>0</v>
      </c>
      <c r="H20" s="12">
        <v>0</v>
      </c>
      <c r="I20" s="12">
        <v>0</v>
      </c>
      <c r="J20" s="12">
        <v>0</v>
      </c>
      <c r="K20" s="12">
        <v>0</v>
      </c>
      <c r="L20" s="12">
        <v>0</v>
      </c>
      <c r="M20" s="12">
        <v>0</v>
      </c>
      <c r="N20" s="12"/>
      <c r="O20" s="12">
        <f t="shared" si="0"/>
        <v>892900</v>
      </c>
    </row>
    <row r="21" spans="1:15" ht="26.25">
      <c r="A21" s="11" t="s">
        <v>25</v>
      </c>
      <c r="B21" s="12" t="s">
        <v>26</v>
      </c>
      <c r="C21" s="12">
        <v>4313980</v>
      </c>
      <c r="D21" s="12">
        <v>4313980</v>
      </c>
      <c r="E21" s="12">
        <v>2609950</v>
      </c>
      <c r="F21" s="12">
        <v>464890</v>
      </c>
      <c r="G21" s="12">
        <v>0</v>
      </c>
      <c r="H21" s="12">
        <v>20500</v>
      </c>
      <c r="I21" s="12">
        <v>20500</v>
      </c>
      <c r="J21" s="12">
        <v>0</v>
      </c>
      <c r="K21" s="12">
        <v>0</v>
      </c>
      <c r="L21" s="12">
        <v>0</v>
      </c>
      <c r="M21" s="12">
        <v>0</v>
      </c>
      <c r="N21" s="12"/>
      <c r="O21" s="12">
        <f t="shared" si="0"/>
        <v>4334480</v>
      </c>
    </row>
    <row r="22" spans="1:15" ht="26.25">
      <c r="A22" s="11" t="s">
        <v>27</v>
      </c>
      <c r="B22" s="12" t="s">
        <v>28</v>
      </c>
      <c r="C22" s="12">
        <v>843000</v>
      </c>
      <c r="D22" s="12">
        <v>843000</v>
      </c>
      <c r="E22" s="12">
        <v>538000</v>
      </c>
      <c r="F22" s="12">
        <v>37010</v>
      </c>
      <c r="G22" s="12">
        <v>0</v>
      </c>
      <c r="H22" s="12">
        <v>200</v>
      </c>
      <c r="I22" s="12">
        <v>200</v>
      </c>
      <c r="J22" s="12">
        <v>0</v>
      </c>
      <c r="K22" s="12">
        <v>0</v>
      </c>
      <c r="L22" s="12">
        <v>0</v>
      </c>
      <c r="M22" s="12">
        <v>0</v>
      </c>
      <c r="N22" s="12"/>
      <c r="O22" s="12">
        <f t="shared" si="0"/>
        <v>843200</v>
      </c>
    </row>
    <row r="23" spans="1:15" ht="26.25">
      <c r="A23" s="11" t="s">
        <v>29</v>
      </c>
      <c r="B23" s="12" t="s">
        <v>30</v>
      </c>
      <c r="C23" s="12">
        <v>1053100</v>
      </c>
      <c r="D23" s="12">
        <v>1053100</v>
      </c>
      <c r="E23" s="12">
        <v>614460</v>
      </c>
      <c r="F23" s="12">
        <v>101100</v>
      </c>
      <c r="G23" s="12">
        <v>0</v>
      </c>
      <c r="H23" s="12">
        <v>38760</v>
      </c>
      <c r="I23" s="12">
        <v>8800</v>
      </c>
      <c r="J23" s="12">
        <v>0</v>
      </c>
      <c r="K23" s="12">
        <v>0</v>
      </c>
      <c r="L23" s="12">
        <v>29960</v>
      </c>
      <c r="M23" s="12">
        <v>29960</v>
      </c>
      <c r="N23" s="12">
        <v>29960</v>
      </c>
      <c r="O23" s="12">
        <f t="shared" si="0"/>
        <v>1091860</v>
      </c>
    </row>
    <row r="24" spans="1:15" ht="26.25">
      <c r="A24" s="11" t="s">
        <v>31</v>
      </c>
      <c r="B24" s="12" t="s">
        <v>32</v>
      </c>
      <c r="C24" s="12">
        <v>297200</v>
      </c>
      <c r="D24" s="12">
        <v>297200</v>
      </c>
      <c r="E24" s="12">
        <v>181100</v>
      </c>
      <c r="F24" s="12">
        <v>6750</v>
      </c>
      <c r="G24" s="12">
        <v>0</v>
      </c>
      <c r="H24" s="12">
        <v>0</v>
      </c>
      <c r="I24" s="12">
        <v>0</v>
      </c>
      <c r="J24" s="12">
        <v>0</v>
      </c>
      <c r="K24" s="12">
        <v>0</v>
      </c>
      <c r="L24" s="12">
        <v>0</v>
      </c>
      <c r="M24" s="12">
        <v>0</v>
      </c>
      <c r="N24" s="12"/>
      <c r="O24" s="12">
        <f t="shared" si="0"/>
        <v>297200</v>
      </c>
    </row>
    <row r="25" spans="1:15" ht="12.75">
      <c r="A25" s="11" t="s">
        <v>33</v>
      </c>
      <c r="B25" s="12" t="s">
        <v>34</v>
      </c>
      <c r="C25" s="12">
        <v>276300</v>
      </c>
      <c r="D25" s="12">
        <v>276300</v>
      </c>
      <c r="E25" s="12">
        <v>194365</v>
      </c>
      <c r="F25" s="12">
        <v>6885</v>
      </c>
      <c r="G25" s="12">
        <v>0</v>
      </c>
      <c r="H25" s="12">
        <v>0</v>
      </c>
      <c r="I25" s="12">
        <v>0</v>
      </c>
      <c r="J25" s="12">
        <v>0</v>
      </c>
      <c r="K25" s="12">
        <v>0</v>
      </c>
      <c r="L25" s="12">
        <v>0</v>
      </c>
      <c r="M25" s="12">
        <v>0</v>
      </c>
      <c r="N25" s="12"/>
      <c r="O25" s="12">
        <f t="shared" si="0"/>
        <v>276300</v>
      </c>
    </row>
    <row r="26" spans="1:15" ht="39">
      <c r="A26" s="11" t="s">
        <v>35</v>
      </c>
      <c r="B26" s="12" t="s">
        <v>36</v>
      </c>
      <c r="C26" s="12">
        <v>65160</v>
      </c>
      <c r="D26" s="12">
        <v>65160</v>
      </c>
      <c r="E26" s="12">
        <v>0</v>
      </c>
      <c r="F26" s="12">
        <v>0</v>
      </c>
      <c r="G26" s="12">
        <v>0</v>
      </c>
      <c r="H26" s="12">
        <v>0</v>
      </c>
      <c r="I26" s="12">
        <v>0</v>
      </c>
      <c r="J26" s="12">
        <v>0</v>
      </c>
      <c r="K26" s="12">
        <v>0</v>
      </c>
      <c r="L26" s="12">
        <v>0</v>
      </c>
      <c r="M26" s="12">
        <v>0</v>
      </c>
      <c r="N26" s="12"/>
      <c r="O26" s="12">
        <f t="shared" si="0"/>
        <v>65160</v>
      </c>
    </row>
    <row r="27" spans="1:15" ht="12.75">
      <c r="A27" s="9" t="s">
        <v>37</v>
      </c>
      <c r="B27" s="10" t="s">
        <v>38</v>
      </c>
      <c r="C27" s="10">
        <v>51563300</v>
      </c>
      <c r="D27" s="10">
        <v>51563300</v>
      </c>
      <c r="E27" s="10">
        <v>26253586</v>
      </c>
      <c r="F27" s="10">
        <v>5239528</v>
      </c>
      <c r="G27" s="10">
        <v>0</v>
      </c>
      <c r="H27" s="10">
        <v>1521700</v>
      </c>
      <c r="I27" s="10">
        <v>1100000</v>
      </c>
      <c r="J27" s="10">
        <v>410000</v>
      </c>
      <c r="K27" s="10">
        <v>33329</v>
      </c>
      <c r="L27" s="10">
        <v>421700</v>
      </c>
      <c r="M27" s="10">
        <v>421700</v>
      </c>
      <c r="N27" s="10"/>
      <c r="O27" s="10">
        <f t="shared" si="0"/>
        <v>53085000</v>
      </c>
    </row>
    <row r="28" spans="1:15" ht="12.75">
      <c r="A28" s="11" t="s">
        <v>39</v>
      </c>
      <c r="B28" s="12" t="s">
        <v>40</v>
      </c>
      <c r="C28" s="12">
        <v>42254822</v>
      </c>
      <c r="D28" s="12">
        <v>42254822</v>
      </c>
      <c r="E28" s="12">
        <v>24201876</v>
      </c>
      <c r="F28" s="12">
        <v>5137650</v>
      </c>
      <c r="G28" s="12">
        <v>0</v>
      </c>
      <c r="H28" s="12">
        <v>1091124</v>
      </c>
      <c r="I28" s="12">
        <v>669424</v>
      </c>
      <c r="J28" s="12">
        <v>190000</v>
      </c>
      <c r="K28" s="12">
        <v>2613</v>
      </c>
      <c r="L28" s="12">
        <v>421700</v>
      </c>
      <c r="M28" s="12">
        <v>421700</v>
      </c>
      <c r="N28" s="12"/>
      <c r="O28" s="12">
        <f t="shared" si="0"/>
        <v>43345946</v>
      </c>
    </row>
    <row r="29" spans="1:15" ht="26.25">
      <c r="A29" s="11" t="s">
        <v>41</v>
      </c>
      <c r="B29" s="12" t="s">
        <v>42</v>
      </c>
      <c r="C29" s="12">
        <v>2121920</v>
      </c>
      <c r="D29" s="12">
        <v>2121920</v>
      </c>
      <c r="E29" s="12">
        <v>1436010</v>
      </c>
      <c r="F29" s="12">
        <v>71840</v>
      </c>
      <c r="G29" s="12">
        <v>0</v>
      </c>
      <c r="H29" s="12">
        <v>430576</v>
      </c>
      <c r="I29" s="12">
        <v>430576</v>
      </c>
      <c r="J29" s="12">
        <v>220000</v>
      </c>
      <c r="K29" s="12">
        <v>30716</v>
      </c>
      <c r="L29" s="12">
        <v>0</v>
      </c>
      <c r="M29" s="12">
        <v>0</v>
      </c>
      <c r="N29" s="12"/>
      <c r="O29" s="12">
        <f t="shared" si="0"/>
        <v>2552496</v>
      </c>
    </row>
    <row r="30" spans="1:15" ht="26.25">
      <c r="A30" s="11" t="s">
        <v>43</v>
      </c>
      <c r="B30" s="12" t="s">
        <v>44</v>
      </c>
      <c r="C30" s="12">
        <v>4709650</v>
      </c>
      <c r="D30" s="12">
        <v>4709650</v>
      </c>
      <c r="E30" s="12">
        <v>0</v>
      </c>
      <c r="F30" s="12">
        <v>0</v>
      </c>
      <c r="G30" s="12">
        <v>0</v>
      </c>
      <c r="H30" s="12">
        <v>0</v>
      </c>
      <c r="I30" s="12">
        <v>0</v>
      </c>
      <c r="J30" s="12">
        <v>0</v>
      </c>
      <c r="K30" s="12">
        <v>0</v>
      </c>
      <c r="L30" s="12">
        <v>0</v>
      </c>
      <c r="M30" s="12">
        <v>0</v>
      </c>
      <c r="N30" s="12"/>
      <c r="O30" s="12">
        <f t="shared" si="0"/>
        <v>4709650</v>
      </c>
    </row>
    <row r="31" spans="1:15" ht="12.75">
      <c r="A31" s="11" t="s">
        <v>45</v>
      </c>
      <c r="B31" s="12" t="s">
        <v>46</v>
      </c>
      <c r="C31" s="12">
        <v>60000</v>
      </c>
      <c r="D31" s="12">
        <v>60000</v>
      </c>
      <c r="E31" s="12">
        <v>0</v>
      </c>
      <c r="F31" s="12">
        <v>0</v>
      </c>
      <c r="G31" s="12">
        <v>0</v>
      </c>
      <c r="H31" s="12">
        <v>0</v>
      </c>
      <c r="I31" s="12">
        <v>0</v>
      </c>
      <c r="J31" s="12">
        <v>0</v>
      </c>
      <c r="K31" s="12">
        <v>0</v>
      </c>
      <c r="L31" s="12">
        <v>0</v>
      </c>
      <c r="M31" s="12">
        <v>0</v>
      </c>
      <c r="N31" s="12"/>
      <c r="O31" s="12">
        <f t="shared" si="0"/>
        <v>60000</v>
      </c>
    </row>
    <row r="32" spans="1:15" ht="52.5">
      <c r="A32" s="11" t="s">
        <v>47</v>
      </c>
      <c r="B32" s="12" t="s">
        <v>48</v>
      </c>
      <c r="C32" s="12">
        <v>882008</v>
      </c>
      <c r="D32" s="12">
        <v>882008</v>
      </c>
      <c r="E32" s="12">
        <v>615700</v>
      </c>
      <c r="F32" s="12">
        <v>30038</v>
      </c>
      <c r="G32" s="12">
        <v>0</v>
      </c>
      <c r="H32" s="12">
        <v>0</v>
      </c>
      <c r="I32" s="12">
        <v>0</v>
      </c>
      <c r="J32" s="12">
        <v>0</v>
      </c>
      <c r="K32" s="12">
        <v>0</v>
      </c>
      <c r="L32" s="12">
        <v>0</v>
      </c>
      <c r="M32" s="12">
        <v>0</v>
      </c>
      <c r="N32" s="12"/>
      <c r="O32" s="12">
        <f t="shared" si="0"/>
        <v>882008</v>
      </c>
    </row>
    <row r="33" spans="1:15" ht="39">
      <c r="A33" s="11" t="s">
        <v>49</v>
      </c>
      <c r="B33" s="12" t="s">
        <v>50</v>
      </c>
      <c r="C33" s="12">
        <v>1534900</v>
      </c>
      <c r="D33" s="12">
        <v>1534900</v>
      </c>
      <c r="E33" s="12">
        <v>0</v>
      </c>
      <c r="F33" s="12">
        <v>0</v>
      </c>
      <c r="G33" s="12">
        <v>0</v>
      </c>
      <c r="H33" s="12">
        <v>0</v>
      </c>
      <c r="I33" s="12">
        <v>0</v>
      </c>
      <c r="J33" s="12">
        <v>0</v>
      </c>
      <c r="K33" s="12">
        <v>0</v>
      </c>
      <c r="L33" s="12">
        <v>0</v>
      </c>
      <c r="M33" s="12">
        <v>0</v>
      </c>
      <c r="N33" s="12"/>
      <c r="O33" s="12">
        <f t="shared" si="0"/>
        <v>1534900</v>
      </c>
    </row>
    <row r="34" spans="1:15" ht="12.75">
      <c r="A34" s="9" t="s">
        <v>51</v>
      </c>
      <c r="B34" s="10" t="s">
        <v>52</v>
      </c>
      <c r="C34" s="10">
        <v>65436906.02</v>
      </c>
      <c r="D34" s="10">
        <v>65436906.02</v>
      </c>
      <c r="E34" s="10">
        <v>3105600</v>
      </c>
      <c r="F34" s="10">
        <v>194820</v>
      </c>
      <c r="G34" s="10">
        <v>0</v>
      </c>
      <c r="H34" s="10">
        <v>111000</v>
      </c>
      <c r="I34" s="10">
        <v>75600</v>
      </c>
      <c r="J34" s="10">
        <v>0</v>
      </c>
      <c r="K34" s="10">
        <v>0</v>
      </c>
      <c r="L34" s="10">
        <v>35400</v>
      </c>
      <c r="M34" s="10">
        <v>21000</v>
      </c>
      <c r="N34" s="10">
        <v>21000</v>
      </c>
      <c r="O34" s="10">
        <f t="shared" si="0"/>
        <v>65547906.02</v>
      </c>
    </row>
    <row r="35" spans="1:15" ht="198">
      <c r="A35" s="11" t="s">
        <v>53</v>
      </c>
      <c r="B35" s="12" t="s">
        <v>54</v>
      </c>
      <c r="C35" s="12">
        <v>7462315.1899999995</v>
      </c>
      <c r="D35" s="12">
        <v>7462315.1899999995</v>
      </c>
      <c r="E35" s="12">
        <v>0</v>
      </c>
      <c r="F35" s="12">
        <v>0</v>
      </c>
      <c r="G35" s="12">
        <v>0</v>
      </c>
      <c r="H35" s="12">
        <v>0</v>
      </c>
      <c r="I35" s="12">
        <v>0</v>
      </c>
      <c r="J35" s="12">
        <v>0</v>
      </c>
      <c r="K35" s="12">
        <v>0</v>
      </c>
      <c r="L35" s="12">
        <v>0</v>
      </c>
      <c r="M35" s="12">
        <v>0</v>
      </c>
      <c r="N35" s="12"/>
      <c r="O35" s="12">
        <f t="shared" si="0"/>
        <v>7462315.1899999995</v>
      </c>
    </row>
    <row r="36" spans="1:15" ht="171">
      <c r="A36" s="11" t="s">
        <v>55</v>
      </c>
      <c r="B36" s="12" t="s">
        <v>56</v>
      </c>
      <c r="C36" s="12">
        <v>16216.13</v>
      </c>
      <c r="D36" s="12">
        <v>16216.13</v>
      </c>
      <c r="E36" s="12">
        <v>0</v>
      </c>
      <c r="F36" s="12">
        <v>0</v>
      </c>
      <c r="G36" s="12">
        <v>0</v>
      </c>
      <c r="H36" s="12">
        <v>0</v>
      </c>
      <c r="I36" s="12">
        <v>0</v>
      </c>
      <c r="J36" s="12">
        <v>0</v>
      </c>
      <c r="K36" s="12">
        <v>0</v>
      </c>
      <c r="L36" s="12">
        <v>0</v>
      </c>
      <c r="M36" s="12">
        <v>0</v>
      </c>
      <c r="N36" s="12"/>
      <c r="O36" s="12">
        <f t="shared" si="0"/>
        <v>16216.13</v>
      </c>
    </row>
    <row r="37" spans="1:15" ht="198">
      <c r="A37" s="11" t="s">
        <v>57</v>
      </c>
      <c r="B37" s="12" t="s">
        <v>58</v>
      </c>
      <c r="C37" s="12">
        <v>360</v>
      </c>
      <c r="D37" s="12">
        <v>360</v>
      </c>
      <c r="E37" s="12">
        <v>0</v>
      </c>
      <c r="F37" s="12">
        <v>0</v>
      </c>
      <c r="G37" s="12">
        <v>0</v>
      </c>
      <c r="H37" s="12">
        <v>21000</v>
      </c>
      <c r="I37" s="12">
        <v>0</v>
      </c>
      <c r="J37" s="12">
        <v>0</v>
      </c>
      <c r="K37" s="12">
        <v>0</v>
      </c>
      <c r="L37" s="12">
        <v>21000</v>
      </c>
      <c r="M37" s="12">
        <v>21000</v>
      </c>
      <c r="N37" s="12">
        <v>21000</v>
      </c>
      <c r="O37" s="12">
        <f t="shared" si="0"/>
        <v>21360</v>
      </c>
    </row>
    <row r="38" spans="1:15" ht="330">
      <c r="A38" s="11" t="s">
        <v>59</v>
      </c>
      <c r="B38" s="12" t="s">
        <v>60</v>
      </c>
      <c r="C38" s="12">
        <v>1620202.08</v>
      </c>
      <c r="D38" s="12">
        <v>1620202.08</v>
      </c>
      <c r="E38" s="12">
        <v>0</v>
      </c>
      <c r="F38" s="12">
        <v>0</v>
      </c>
      <c r="G38" s="12">
        <v>0</v>
      </c>
      <c r="H38" s="12">
        <v>0</v>
      </c>
      <c r="I38" s="12">
        <v>0</v>
      </c>
      <c r="J38" s="12">
        <v>0</v>
      </c>
      <c r="K38" s="12">
        <v>0</v>
      </c>
      <c r="L38" s="12">
        <v>0</v>
      </c>
      <c r="M38" s="12">
        <v>0</v>
      </c>
      <c r="N38" s="12"/>
      <c r="O38" s="12">
        <f t="shared" si="0"/>
        <v>1620202.08</v>
      </c>
    </row>
    <row r="39" spans="1:15" ht="351.75" customHeight="1">
      <c r="A39" s="11" t="s">
        <v>61</v>
      </c>
      <c r="B39" s="12" t="s">
        <v>62</v>
      </c>
      <c r="C39" s="12">
        <v>1100</v>
      </c>
      <c r="D39" s="12">
        <v>1100</v>
      </c>
      <c r="E39" s="12">
        <v>0</v>
      </c>
      <c r="F39" s="12">
        <v>0</v>
      </c>
      <c r="G39" s="12">
        <v>0</v>
      </c>
      <c r="H39" s="12">
        <v>0</v>
      </c>
      <c r="I39" s="12">
        <v>0</v>
      </c>
      <c r="J39" s="12">
        <v>0</v>
      </c>
      <c r="K39" s="12">
        <v>0</v>
      </c>
      <c r="L39" s="12">
        <v>0</v>
      </c>
      <c r="M39" s="12">
        <v>0</v>
      </c>
      <c r="N39" s="12"/>
      <c r="O39" s="12">
        <f t="shared" si="0"/>
        <v>1100</v>
      </c>
    </row>
    <row r="40" spans="1:15" ht="78.75">
      <c r="A40" s="11" t="s">
        <v>63</v>
      </c>
      <c r="B40" s="12" t="s">
        <v>64</v>
      </c>
      <c r="C40" s="12">
        <v>805271.46</v>
      </c>
      <c r="D40" s="12">
        <v>805271.46</v>
      </c>
      <c r="E40" s="12">
        <v>0</v>
      </c>
      <c r="F40" s="12">
        <v>0</v>
      </c>
      <c r="G40" s="12">
        <v>0</v>
      </c>
      <c r="H40" s="12">
        <v>0</v>
      </c>
      <c r="I40" s="12">
        <v>0</v>
      </c>
      <c r="J40" s="12">
        <v>0</v>
      </c>
      <c r="K40" s="12">
        <v>0</v>
      </c>
      <c r="L40" s="12">
        <v>0</v>
      </c>
      <c r="M40" s="12">
        <v>0</v>
      </c>
      <c r="N40" s="12"/>
      <c r="O40" s="12">
        <f t="shared" si="0"/>
        <v>805271.46</v>
      </c>
    </row>
    <row r="41" spans="1:15" ht="78.75">
      <c r="A41" s="11" t="s">
        <v>65</v>
      </c>
      <c r="B41" s="12" t="s">
        <v>66</v>
      </c>
      <c r="C41" s="12">
        <v>1200</v>
      </c>
      <c r="D41" s="12">
        <v>1200</v>
      </c>
      <c r="E41" s="12">
        <v>0</v>
      </c>
      <c r="F41" s="12">
        <v>0</v>
      </c>
      <c r="G41" s="12">
        <v>0</v>
      </c>
      <c r="H41" s="12">
        <v>0</v>
      </c>
      <c r="I41" s="12">
        <v>0</v>
      </c>
      <c r="J41" s="12">
        <v>0</v>
      </c>
      <c r="K41" s="12">
        <v>0</v>
      </c>
      <c r="L41" s="12">
        <v>0</v>
      </c>
      <c r="M41" s="12">
        <v>0</v>
      </c>
      <c r="N41" s="12"/>
      <c r="O41" s="12">
        <f t="shared" si="0"/>
        <v>1200</v>
      </c>
    </row>
    <row r="42" spans="1:15" ht="66">
      <c r="A42" s="11" t="s">
        <v>67</v>
      </c>
      <c r="B42" s="12" t="s">
        <v>68</v>
      </c>
      <c r="C42" s="12">
        <v>13242.48</v>
      </c>
      <c r="D42" s="12">
        <v>13242.48</v>
      </c>
      <c r="E42" s="12">
        <v>0</v>
      </c>
      <c r="F42" s="12">
        <v>0</v>
      </c>
      <c r="G42" s="12">
        <v>0</v>
      </c>
      <c r="H42" s="12">
        <v>0</v>
      </c>
      <c r="I42" s="12">
        <v>0</v>
      </c>
      <c r="J42" s="12">
        <v>0</v>
      </c>
      <c r="K42" s="12">
        <v>0</v>
      </c>
      <c r="L42" s="12">
        <v>0</v>
      </c>
      <c r="M42" s="12">
        <v>0</v>
      </c>
      <c r="N42" s="12"/>
      <c r="O42" s="12">
        <f t="shared" si="0"/>
        <v>13242.48</v>
      </c>
    </row>
    <row r="43" spans="1:15" ht="158.25">
      <c r="A43" s="11" t="s">
        <v>69</v>
      </c>
      <c r="B43" s="12" t="s">
        <v>70</v>
      </c>
      <c r="C43" s="12">
        <v>600</v>
      </c>
      <c r="D43" s="12">
        <v>600</v>
      </c>
      <c r="E43" s="12">
        <v>0</v>
      </c>
      <c r="F43" s="12">
        <v>0</v>
      </c>
      <c r="G43" s="12">
        <v>0</v>
      </c>
      <c r="H43" s="12">
        <v>0</v>
      </c>
      <c r="I43" s="12">
        <v>0</v>
      </c>
      <c r="J43" s="12">
        <v>0</v>
      </c>
      <c r="K43" s="12">
        <v>0</v>
      </c>
      <c r="L43" s="12">
        <v>0</v>
      </c>
      <c r="M43" s="12">
        <v>0</v>
      </c>
      <c r="N43" s="12"/>
      <c r="O43" s="12">
        <f t="shared" si="0"/>
        <v>600</v>
      </c>
    </row>
    <row r="44" spans="1:15" ht="39">
      <c r="A44" s="11" t="s">
        <v>71</v>
      </c>
      <c r="B44" s="12" t="s">
        <v>72</v>
      </c>
      <c r="C44" s="12">
        <v>40700</v>
      </c>
      <c r="D44" s="12">
        <v>40700</v>
      </c>
      <c r="E44" s="12">
        <v>0</v>
      </c>
      <c r="F44" s="12">
        <v>0</v>
      </c>
      <c r="G44" s="12">
        <v>0</v>
      </c>
      <c r="H44" s="12">
        <v>0</v>
      </c>
      <c r="I44" s="12">
        <v>0</v>
      </c>
      <c r="J44" s="12">
        <v>0</v>
      </c>
      <c r="K44" s="12">
        <v>0</v>
      </c>
      <c r="L44" s="12">
        <v>0</v>
      </c>
      <c r="M44" s="12">
        <v>0</v>
      </c>
      <c r="N44" s="12"/>
      <c r="O44" s="12">
        <f t="shared" si="0"/>
        <v>40700</v>
      </c>
    </row>
    <row r="45" spans="1:15" ht="26.25">
      <c r="A45" s="11" t="s">
        <v>73</v>
      </c>
      <c r="B45" s="12" t="s">
        <v>74</v>
      </c>
      <c r="C45" s="12">
        <v>994260.99</v>
      </c>
      <c r="D45" s="12">
        <v>994260.99</v>
      </c>
      <c r="E45" s="12">
        <v>0</v>
      </c>
      <c r="F45" s="12">
        <v>0</v>
      </c>
      <c r="G45" s="12">
        <v>0</v>
      </c>
      <c r="H45" s="12">
        <v>0</v>
      </c>
      <c r="I45" s="12">
        <v>0</v>
      </c>
      <c r="J45" s="12">
        <v>0</v>
      </c>
      <c r="K45" s="12">
        <v>0</v>
      </c>
      <c r="L45" s="12">
        <v>0</v>
      </c>
      <c r="M45" s="12">
        <v>0</v>
      </c>
      <c r="N45" s="12"/>
      <c r="O45" s="12">
        <f t="shared" si="0"/>
        <v>994260.99</v>
      </c>
    </row>
    <row r="46" spans="1:15" ht="105">
      <c r="A46" s="11" t="s">
        <v>75</v>
      </c>
      <c r="B46" s="12" t="s">
        <v>76</v>
      </c>
      <c r="C46" s="12">
        <v>360000</v>
      </c>
      <c r="D46" s="12">
        <v>360000</v>
      </c>
      <c r="E46" s="12">
        <v>0</v>
      </c>
      <c r="F46" s="12">
        <v>0</v>
      </c>
      <c r="G46" s="12">
        <v>0</v>
      </c>
      <c r="H46" s="12">
        <v>0</v>
      </c>
      <c r="I46" s="12">
        <v>0</v>
      </c>
      <c r="J46" s="12">
        <v>0</v>
      </c>
      <c r="K46" s="12">
        <v>0</v>
      </c>
      <c r="L46" s="12">
        <v>0</v>
      </c>
      <c r="M46" s="12">
        <v>0</v>
      </c>
      <c r="N46" s="12"/>
      <c r="O46" s="12">
        <f t="shared" si="0"/>
        <v>360000</v>
      </c>
    </row>
    <row r="47" spans="1:15" ht="105">
      <c r="A47" s="11" t="s">
        <v>77</v>
      </c>
      <c r="B47" s="12" t="s">
        <v>78</v>
      </c>
      <c r="C47" s="12">
        <v>2983.22</v>
      </c>
      <c r="D47" s="12">
        <v>2983.22</v>
      </c>
      <c r="E47" s="12">
        <v>0</v>
      </c>
      <c r="F47" s="12">
        <v>0</v>
      </c>
      <c r="G47" s="12">
        <v>0</v>
      </c>
      <c r="H47" s="12">
        <v>0</v>
      </c>
      <c r="I47" s="12">
        <v>0</v>
      </c>
      <c r="J47" s="12">
        <v>0</v>
      </c>
      <c r="K47" s="12">
        <v>0</v>
      </c>
      <c r="L47" s="12">
        <v>0</v>
      </c>
      <c r="M47" s="12">
        <v>0</v>
      </c>
      <c r="N47" s="12"/>
      <c r="O47" s="12">
        <f aca="true" t="shared" si="1" ref="O47:O78">C47+H47</f>
        <v>2983.22</v>
      </c>
    </row>
    <row r="48" spans="1:15" ht="12.75">
      <c r="A48" s="11" t="s">
        <v>79</v>
      </c>
      <c r="B48" s="12" t="s">
        <v>80</v>
      </c>
      <c r="C48" s="12">
        <v>484000</v>
      </c>
      <c r="D48" s="12">
        <v>484000</v>
      </c>
      <c r="E48" s="12">
        <v>0</v>
      </c>
      <c r="F48" s="12">
        <v>0</v>
      </c>
      <c r="G48" s="12">
        <v>0</v>
      </c>
      <c r="H48" s="12">
        <v>0</v>
      </c>
      <c r="I48" s="12">
        <v>0</v>
      </c>
      <c r="J48" s="12">
        <v>0</v>
      </c>
      <c r="K48" s="12">
        <v>0</v>
      </c>
      <c r="L48" s="12">
        <v>0</v>
      </c>
      <c r="M48" s="12">
        <v>0</v>
      </c>
      <c r="N48" s="12"/>
      <c r="O48" s="12">
        <f t="shared" si="1"/>
        <v>484000</v>
      </c>
    </row>
    <row r="49" spans="1:15" ht="12.75">
      <c r="A49" s="11" t="s">
        <v>81</v>
      </c>
      <c r="B49" s="12" t="s">
        <v>82</v>
      </c>
      <c r="C49" s="12">
        <v>4107000</v>
      </c>
      <c r="D49" s="12">
        <v>4107000</v>
      </c>
      <c r="E49" s="12">
        <v>0</v>
      </c>
      <c r="F49" s="12">
        <v>0</v>
      </c>
      <c r="G49" s="12">
        <v>0</v>
      </c>
      <c r="H49" s="12">
        <v>0</v>
      </c>
      <c r="I49" s="12">
        <v>0</v>
      </c>
      <c r="J49" s="12">
        <v>0</v>
      </c>
      <c r="K49" s="12">
        <v>0</v>
      </c>
      <c r="L49" s="12">
        <v>0</v>
      </c>
      <c r="M49" s="12">
        <v>0</v>
      </c>
      <c r="N49" s="12"/>
      <c r="O49" s="12">
        <f t="shared" si="1"/>
        <v>4107000</v>
      </c>
    </row>
    <row r="50" spans="1:15" ht="12.75">
      <c r="A50" s="11" t="s">
        <v>83</v>
      </c>
      <c r="B50" s="12" t="s">
        <v>84</v>
      </c>
      <c r="C50" s="12">
        <v>22627700</v>
      </c>
      <c r="D50" s="12">
        <v>22627700</v>
      </c>
      <c r="E50" s="12">
        <v>0</v>
      </c>
      <c r="F50" s="12">
        <v>0</v>
      </c>
      <c r="G50" s="12">
        <v>0</v>
      </c>
      <c r="H50" s="12">
        <v>0</v>
      </c>
      <c r="I50" s="12">
        <v>0</v>
      </c>
      <c r="J50" s="12">
        <v>0</v>
      </c>
      <c r="K50" s="12">
        <v>0</v>
      </c>
      <c r="L50" s="12">
        <v>0</v>
      </c>
      <c r="M50" s="12">
        <v>0</v>
      </c>
      <c r="N50" s="12"/>
      <c r="O50" s="12">
        <f t="shared" si="1"/>
        <v>22627700</v>
      </c>
    </row>
    <row r="51" spans="1:15" ht="26.25">
      <c r="A51" s="11" t="s">
        <v>85</v>
      </c>
      <c r="B51" s="12" t="s">
        <v>86</v>
      </c>
      <c r="C51" s="12">
        <v>1760000</v>
      </c>
      <c r="D51" s="12">
        <v>1760000</v>
      </c>
      <c r="E51" s="12">
        <v>0</v>
      </c>
      <c r="F51" s="12">
        <v>0</v>
      </c>
      <c r="G51" s="12">
        <v>0</v>
      </c>
      <c r="H51" s="12">
        <v>0</v>
      </c>
      <c r="I51" s="12">
        <v>0</v>
      </c>
      <c r="J51" s="12">
        <v>0</v>
      </c>
      <c r="K51" s="12">
        <v>0</v>
      </c>
      <c r="L51" s="12">
        <v>0</v>
      </c>
      <c r="M51" s="12">
        <v>0</v>
      </c>
      <c r="N51" s="12"/>
      <c r="O51" s="12">
        <f t="shared" si="1"/>
        <v>1760000</v>
      </c>
    </row>
    <row r="52" spans="1:15" ht="12.75">
      <c r="A52" s="11" t="s">
        <v>87</v>
      </c>
      <c r="B52" s="12" t="s">
        <v>88</v>
      </c>
      <c r="C52" s="12">
        <v>3800000</v>
      </c>
      <c r="D52" s="12">
        <v>3800000</v>
      </c>
      <c r="E52" s="12">
        <v>0</v>
      </c>
      <c r="F52" s="12">
        <v>0</v>
      </c>
      <c r="G52" s="12">
        <v>0</v>
      </c>
      <c r="H52" s="12">
        <v>0</v>
      </c>
      <c r="I52" s="12">
        <v>0</v>
      </c>
      <c r="J52" s="12">
        <v>0</v>
      </c>
      <c r="K52" s="12">
        <v>0</v>
      </c>
      <c r="L52" s="12">
        <v>0</v>
      </c>
      <c r="M52" s="12">
        <v>0</v>
      </c>
      <c r="N52" s="12"/>
      <c r="O52" s="12">
        <f t="shared" si="1"/>
        <v>3800000</v>
      </c>
    </row>
    <row r="53" spans="1:15" ht="12.75">
      <c r="A53" s="11" t="s">
        <v>89</v>
      </c>
      <c r="B53" s="12" t="s">
        <v>90</v>
      </c>
      <c r="C53" s="12">
        <v>725000</v>
      </c>
      <c r="D53" s="12">
        <v>725000</v>
      </c>
      <c r="E53" s="12">
        <v>0</v>
      </c>
      <c r="F53" s="12">
        <v>0</v>
      </c>
      <c r="G53" s="12">
        <v>0</v>
      </c>
      <c r="H53" s="12">
        <v>0</v>
      </c>
      <c r="I53" s="12">
        <v>0</v>
      </c>
      <c r="J53" s="12">
        <v>0</v>
      </c>
      <c r="K53" s="12">
        <v>0</v>
      </c>
      <c r="L53" s="12">
        <v>0</v>
      </c>
      <c r="M53" s="12">
        <v>0</v>
      </c>
      <c r="N53" s="12"/>
      <c r="O53" s="12">
        <f t="shared" si="1"/>
        <v>725000</v>
      </c>
    </row>
    <row r="54" spans="1:15" ht="12.75">
      <c r="A54" s="11" t="s">
        <v>91</v>
      </c>
      <c r="B54" s="12" t="s">
        <v>92</v>
      </c>
      <c r="C54" s="12">
        <v>114400</v>
      </c>
      <c r="D54" s="12">
        <v>114400</v>
      </c>
      <c r="E54" s="12">
        <v>0</v>
      </c>
      <c r="F54" s="12">
        <v>0</v>
      </c>
      <c r="G54" s="12">
        <v>0</v>
      </c>
      <c r="H54" s="12">
        <v>0</v>
      </c>
      <c r="I54" s="12">
        <v>0</v>
      </c>
      <c r="J54" s="12">
        <v>0</v>
      </c>
      <c r="K54" s="12">
        <v>0</v>
      </c>
      <c r="L54" s="12">
        <v>0</v>
      </c>
      <c r="M54" s="12">
        <v>0</v>
      </c>
      <c r="N54" s="12"/>
      <c r="O54" s="12">
        <f t="shared" si="1"/>
        <v>114400</v>
      </c>
    </row>
    <row r="55" spans="1:15" ht="26.25">
      <c r="A55" s="11" t="s">
        <v>93</v>
      </c>
      <c r="B55" s="12" t="s">
        <v>94</v>
      </c>
      <c r="C55" s="12">
        <v>2676000</v>
      </c>
      <c r="D55" s="12">
        <v>2676000</v>
      </c>
      <c r="E55" s="12">
        <v>0</v>
      </c>
      <c r="F55" s="12">
        <v>0</v>
      </c>
      <c r="G55" s="12">
        <v>0</v>
      </c>
      <c r="H55" s="12">
        <v>0</v>
      </c>
      <c r="I55" s="12">
        <v>0</v>
      </c>
      <c r="J55" s="12">
        <v>0</v>
      </c>
      <c r="K55" s="12">
        <v>0</v>
      </c>
      <c r="L55" s="12">
        <v>0</v>
      </c>
      <c r="M55" s="12">
        <v>0</v>
      </c>
      <c r="N55" s="12"/>
      <c r="O55" s="12">
        <f t="shared" si="1"/>
        <v>2676000</v>
      </c>
    </row>
    <row r="56" spans="1:15" ht="26.25">
      <c r="A56" s="11" t="s">
        <v>95</v>
      </c>
      <c r="B56" s="12" t="s">
        <v>96</v>
      </c>
      <c r="C56" s="12">
        <v>4093611.27</v>
      </c>
      <c r="D56" s="12">
        <v>4093611.27</v>
      </c>
      <c r="E56" s="12">
        <v>0</v>
      </c>
      <c r="F56" s="12">
        <v>0</v>
      </c>
      <c r="G56" s="12">
        <v>0</v>
      </c>
      <c r="H56" s="12">
        <v>0</v>
      </c>
      <c r="I56" s="12">
        <v>0</v>
      </c>
      <c r="J56" s="12">
        <v>0</v>
      </c>
      <c r="K56" s="12">
        <v>0</v>
      </c>
      <c r="L56" s="12">
        <v>0</v>
      </c>
      <c r="M56" s="12">
        <v>0</v>
      </c>
      <c r="N56" s="12"/>
      <c r="O56" s="12">
        <f t="shared" si="1"/>
        <v>4093611.27</v>
      </c>
    </row>
    <row r="57" spans="1:15" ht="39">
      <c r="A57" s="11" t="s">
        <v>97</v>
      </c>
      <c r="B57" s="12" t="s">
        <v>98</v>
      </c>
      <c r="C57" s="12">
        <v>16400.65</v>
      </c>
      <c r="D57" s="12">
        <v>16400.65</v>
      </c>
      <c r="E57" s="12">
        <v>0</v>
      </c>
      <c r="F57" s="12">
        <v>0</v>
      </c>
      <c r="G57" s="12">
        <v>0</v>
      </c>
      <c r="H57" s="12">
        <v>0</v>
      </c>
      <c r="I57" s="12">
        <v>0</v>
      </c>
      <c r="J57" s="12">
        <v>0</v>
      </c>
      <c r="K57" s="12">
        <v>0</v>
      </c>
      <c r="L57" s="12">
        <v>0</v>
      </c>
      <c r="M57" s="12">
        <v>0</v>
      </c>
      <c r="N57" s="12"/>
      <c r="O57" s="12">
        <f t="shared" si="1"/>
        <v>16400.65</v>
      </c>
    </row>
    <row r="58" spans="1:15" ht="52.5">
      <c r="A58" s="11" t="s">
        <v>99</v>
      </c>
      <c r="B58" s="12" t="s">
        <v>100</v>
      </c>
      <c r="C58" s="12">
        <v>27000</v>
      </c>
      <c r="D58" s="12">
        <v>27000</v>
      </c>
      <c r="E58" s="12">
        <v>0</v>
      </c>
      <c r="F58" s="12">
        <v>0</v>
      </c>
      <c r="G58" s="12">
        <v>0</v>
      </c>
      <c r="H58" s="12">
        <v>0</v>
      </c>
      <c r="I58" s="12">
        <v>0</v>
      </c>
      <c r="J58" s="12">
        <v>0</v>
      </c>
      <c r="K58" s="12">
        <v>0</v>
      </c>
      <c r="L58" s="12">
        <v>0</v>
      </c>
      <c r="M58" s="12">
        <v>0</v>
      </c>
      <c r="N58" s="12"/>
      <c r="O58" s="12">
        <f t="shared" si="1"/>
        <v>27000</v>
      </c>
    </row>
    <row r="59" spans="1:15" ht="26.25">
      <c r="A59" s="11" t="s">
        <v>101</v>
      </c>
      <c r="B59" s="12" t="s">
        <v>102</v>
      </c>
      <c r="C59" s="12">
        <v>6500</v>
      </c>
      <c r="D59" s="12">
        <v>6500</v>
      </c>
      <c r="E59" s="12">
        <v>0</v>
      </c>
      <c r="F59" s="12">
        <v>0</v>
      </c>
      <c r="G59" s="12">
        <v>0</v>
      </c>
      <c r="H59" s="12">
        <v>0</v>
      </c>
      <c r="I59" s="12">
        <v>0</v>
      </c>
      <c r="J59" s="12">
        <v>0</v>
      </c>
      <c r="K59" s="12">
        <v>0</v>
      </c>
      <c r="L59" s="12">
        <v>0</v>
      </c>
      <c r="M59" s="12">
        <v>0</v>
      </c>
      <c r="N59" s="12"/>
      <c r="O59" s="12">
        <f t="shared" si="1"/>
        <v>6500</v>
      </c>
    </row>
    <row r="60" spans="1:15" ht="12.75">
      <c r="A60" s="11" t="s">
        <v>103</v>
      </c>
      <c r="B60" s="12" t="s">
        <v>104</v>
      </c>
      <c r="C60" s="12">
        <v>386148.55</v>
      </c>
      <c r="D60" s="12">
        <v>386148.55</v>
      </c>
      <c r="E60" s="12">
        <v>0</v>
      </c>
      <c r="F60" s="12">
        <v>0</v>
      </c>
      <c r="G60" s="12">
        <v>0</v>
      </c>
      <c r="H60" s="12">
        <v>0</v>
      </c>
      <c r="I60" s="12">
        <v>0</v>
      </c>
      <c r="J60" s="12">
        <v>0</v>
      </c>
      <c r="K60" s="12">
        <v>0</v>
      </c>
      <c r="L60" s="12">
        <v>0</v>
      </c>
      <c r="M60" s="12">
        <v>0</v>
      </c>
      <c r="N60" s="12"/>
      <c r="O60" s="12">
        <f t="shared" si="1"/>
        <v>386148.55</v>
      </c>
    </row>
    <row r="61" spans="1:15" ht="26.25">
      <c r="A61" s="11" t="s">
        <v>105</v>
      </c>
      <c r="B61" s="12" t="s">
        <v>106</v>
      </c>
      <c r="C61" s="12">
        <v>65100</v>
      </c>
      <c r="D61" s="12">
        <v>65100</v>
      </c>
      <c r="E61" s="12">
        <v>0</v>
      </c>
      <c r="F61" s="12">
        <v>0</v>
      </c>
      <c r="G61" s="12">
        <v>0</v>
      </c>
      <c r="H61" s="12">
        <v>0</v>
      </c>
      <c r="I61" s="12">
        <v>0</v>
      </c>
      <c r="J61" s="12">
        <v>0</v>
      </c>
      <c r="K61" s="12">
        <v>0</v>
      </c>
      <c r="L61" s="12">
        <v>0</v>
      </c>
      <c r="M61" s="12">
        <v>0</v>
      </c>
      <c r="N61" s="12"/>
      <c r="O61" s="12">
        <f t="shared" si="1"/>
        <v>65100</v>
      </c>
    </row>
    <row r="62" spans="1:15" ht="26.25">
      <c r="A62" s="11" t="s">
        <v>107</v>
      </c>
      <c r="B62" s="12" t="s">
        <v>108</v>
      </c>
      <c r="C62" s="12">
        <v>502900</v>
      </c>
      <c r="D62" s="12">
        <v>502900</v>
      </c>
      <c r="E62" s="12">
        <v>309900</v>
      </c>
      <c r="F62" s="12">
        <v>44000</v>
      </c>
      <c r="G62" s="12">
        <v>0</v>
      </c>
      <c r="H62" s="12">
        <v>0</v>
      </c>
      <c r="I62" s="12">
        <v>0</v>
      </c>
      <c r="J62" s="12">
        <v>0</v>
      </c>
      <c r="K62" s="12">
        <v>0</v>
      </c>
      <c r="L62" s="12">
        <v>0</v>
      </c>
      <c r="M62" s="12">
        <v>0</v>
      </c>
      <c r="N62" s="12"/>
      <c r="O62" s="12">
        <f t="shared" si="1"/>
        <v>502900</v>
      </c>
    </row>
    <row r="63" spans="1:15" ht="26.25">
      <c r="A63" s="11" t="s">
        <v>109</v>
      </c>
      <c r="B63" s="12" t="s">
        <v>110</v>
      </c>
      <c r="C63" s="12">
        <v>20000</v>
      </c>
      <c r="D63" s="12">
        <v>20000</v>
      </c>
      <c r="E63" s="12">
        <v>0</v>
      </c>
      <c r="F63" s="12">
        <v>0</v>
      </c>
      <c r="G63" s="12">
        <v>0</v>
      </c>
      <c r="H63" s="12">
        <v>0</v>
      </c>
      <c r="I63" s="12">
        <v>0</v>
      </c>
      <c r="J63" s="12">
        <v>0</v>
      </c>
      <c r="K63" s="12">
        <v>0</v>
      </c>
      <c r="L63" s="12">
        <v>0</v>
      </c>
      <c r="M63" s="12">
        <v>0</v>
      </c>
      <c r="N63" s="12"/>
      <c r="O63" s="12">
        <f t="shared" si="1"/>
        <v>20000</v>
      </c>
    </row>
    <row r="64" spans="1:15" ht="26.25">
      <c r="A64" s="11" t="s">
        <v>111</v>
      </c>
      <c r="B64" s="12" t="s">
        <v>112</v>
      </c>
      <c r="C64" s="12">
        <v>10000</v>
      </c>
      <c r="D64" s="12">
        <v>10000</v>
      </c>
      <c r="E64" s="12">
        <v>0</v>
      </c>
      <c r="F64" s="12">
        <v>0</v>
      </c>
      <c r="G64" s="12">
        <v>0</v>
      </c>
      <c r="H64" s="12">
        <v>0</v>
      </c>
      <c r="I64" s="12">
        <v>0</v>
      </c>
      <c r="J64" s="12">
        <v>0</v>
      </c>
      <c r="K64" s="12">
        <v>0</v>
      </c>
      <c r="L64" s="12">
        <v>0</v>
      </c>
      <c r="M64" s="12">
        <v>0</v>
      </c>
      <c r="N64" s="12"/>
      <c r="O64" s="12">
        <f t="shared" si="1"/>
        <v>10000</v>
      </c>
    </row>
    <row r="65" spans="1:15" ht="66">
      <c r="A65" s="11" t="s">
        <v>113</v>
      </c>
      <c r="B65" s="12" t="s">
        <v>114</v>
      </c>
      <c r="C65" s="12">
        <v>230594</v>
      </c>
      <c r="D65" s="12">
        <v>230594</v>
      </c>
      <c r="E65" s="12">
        <v>0</v>
      </c>
      <c r="F65" s="12">
        <v>0</v>
      </c>
      <c r="G65" s="12">
        <v>0</v>
      </c>
      <c r="H65" s="12">
        <v>0</v>
      </c>
      <c r="I65" s="12">
        <v>0</v>
      </c>
      <c r="J65" s="12">
        <v>0</v>
      </c>
      <c r="K65" s="12">
        <v>0</v>
      </c>
      <c r="L65" s="12">
        <v>0</v>
      </c>
      <c r="M65" s="12">
        <v>0</v>
      </c>
      <c r="N65" s="12"/>
      <c r="O65" s="12">
        <f t="shared" si="1"/>
        <v>230594</v>
      </c>
    </row>
    <row r="66" spans="1:15" ht="26.25">
      <c r="A66" s="11" t="s">
        <v>115</v>
      </c>
      <c r="B66" s="12" t="s">
        <v>116</v>
      </c>
      <c r="C66" s="12">
        <v>3235900</v>
      </c>
      <c r="D66" s="12">
        <v>3235900</v>
      </c>
      <c r="E66" s="12">
        <v>2147400</v>
      </c>
      <c r="F66" s="12">
        <v>81620</v>
      </c>
      <c r="G66" s="12">
        <v>0</v>
      </c>
      <c r="H66" s="12">
        <v>90000</v>
      </c>
      <c r="I66" s="12">
        <v>75600</v>
      </c>
      <c r="J66" s="12">
        <v>0</v>
      </c>
      <c r="K66" s="12">
        <v>0</v>
      </c>
      <c r="L66" s="12">
        <v>14400</v>
      </c>
      <c r="M66" s="12">
        <v>0</v>
      </c>
      <c r="N66" s="12"/>
      <c r="O66" s="12">
        <f t="shared" si="1"/>
        <v>3325900</v>
      </c>
    </row>
    <row r="67" spans="1:15" ht="66">
      <c r="A67" s="11" t="s">
        <v>117</v>
      </c>
      <c r="B67" s="12" t="s">
        <v>118</v>
      </c>
      <c r="C67" s="12">
        <v>378900</v>
      </c>
      <c r="D67" s="12">
        <v>378900</v>
      </c>
      <c r="E67" s="12">
        <v>0</v>
      </c>
      <c r="F67" s="12">
        <v>0</v>
      </c>
      <c r="G67" s="12">
        <v>0</v>
      </c>
      <c r="H67" s="12">
        <v>0</v>
      </c>
      <c r="I67" s="12">
        <v>0</v>
      </c>
      <c r="J67" s="12">
        <v>0</v>
      </c>
      <c r="K67" s="12">
        <v>0</v>
      </c>
      <c r="L67" s="12">
        <v>0</v>
      </c>
      <c r="M67" s="12">
        <v>0</v>
      </c>
      <c r="N67" s="12"/>
      <c r="O67" s="12">
        <f t="shared" si="1"/>
        <v>378900</v>
      </c>
    </row>
    <row r="68" spans="1:15" ht="26.25">
      <c r="A68" s="11" t="s">
        <v>119</v>
      </c>
      <c r="B68" s="12" t="s">
        <v>120</v>
      </c>
      <c r="C68" s="12">
        <v>988300</v>
      </c>
      <c r="D68" s="12">
        <v>988300</v>
      </c>
      <c r="E68" s="12">
        <v>648300</v>
      </c>
      <c r="F68" s="12">
        <v>69200</v>
      </c>
      <c r="G68" s="12">
        <v>0</v>
      </c>
      <c r="H68" s="12">
        <v>0</v>
      </c>
      <c r="I68" s="12">
        <v>0</v>
      </c>
      <c r="J68" s="12">
        <v>0</v>
      </c>
      <c r="K68" s="12">
        <v>0</v>
      </c>
      <c r="L68" s="12">
        <v>0</v>
      </c>
      <c r="M68" s="12">
        <v>0</v>
      </c>
      <c r="N68" s="12"/>
      <c r="O68" s="12">
        <f t="shared" si="1"/>
        <v>988300</v>
      </c>
    </row>
    <row r="69" spans="1:15" ht="78.75">
      <c r="A69" s="11" t="s">
        <v>121</v>
      </c>
      <c r="B69" s="12" t="s">
        <v>122</v>
      </c>
      <c r="C69" s="12">
        <v>195000</v>
      </c>
      <c r="D69" s="12">
        <v>195000</v>
      </c>
      <c r="E69" s="12">
        <v>0</v>
      </c>
      <c r="F69" s="12">
        <v>0</v>
      </c>
      <c r="G69" s="12">
        <v>0</v>
      </c>
      <c r="H69" s="12">
        <v>0</v>
      </c>
      <c r="I69" s="12">
        <v>0</v>
      </c>
      <c r="J69" s="12">
        <v>0</v>
      </c>
      <c r="K69" s="12">
        <v>0</v>
      </c>
      <c r="L69" s="12">
        <v>0</v>
      </c>
      <c r="M69" s="12">
        <v>0</v>
      </c>
      <c r="N69" s="12"/>
      <c r="O69" s="12">
        <f t="shared" si="1"/>
        <v>195000</v>
      </c>
    </row>
    <row r="70" spans="1:15" ht="26.25">
      <c r="A70" s="11" t="s">
        <v>123</v>
      </c>
      <c r="B70" s="12" t="s">
        <v>124</v>
      </c>
      <c r="C70" s="12">
        <v>28000</v>
      </c>
      <c r="D70" s="12">
        <v>28000</v>
      </c>
      <c r="E70" s="12">
        <v>0</v>
      </c>
      <c r="F70" s="12">
        <v>0</v>
      </c>
      <c r="G70" s="12">
        <v>0</v>
      </c>
      <c r="H70" s="12">
        <v>0</v>
      </c>
      <c r="I70" s="12">
        <v>0</v>
      </c>
      <c r="J70" s="12">
        <v>0</v>
      </c>
      <c r="K70" s="12">
        <v>0</v>
      </c>
      <c r="L70" s="12">
        <v>0</v>
      </c>
      <c r="M70" s="12">
        <v>0</v>
      </c>
      <c r="N70" s="12"/>
      <c r="O70" s="12">
        <f t="shared" si="1"/>
        <v>28000</v>
      </c>
    </row>
    <row r="71" spans="1:15" ht="26.25">
      <c r="A71" s="11" t="s">
        <v>125</v>
      </c>
      <c r="B71" s="12" t="s">
        <v>126</v>
      </c>
      <c r="C71" s="12">
        <v>7640000</v>
      </c>
      <c r="D71" s="12">
        <v>7640000</v>
      </c>
      <c r="E71" s="12">
        <v>0</v>
      </c>
      <c r="F71" s="12">
        <v>0</v>
      </c>
      <c r="G71" s="12">
        <v>0</v>
      </c>
      <c r="H71" s="12">
        <v>0</v>
      </c>
      <c r="I71" s="12">
        <v>0</v>
      </c>
      <c r="J71" s="12">
        <v>0</v>
      </c>
      <c r="K71" s="12">
        <v>0</v>
      </c>
      <c r="L71" s="12">
        <v>0</v>
      </c>
      <c r="M71" s="12">
        <v>0</v>
      </c>
      <c r="N71" s="12"/>
      <c r="O71" s="12">
        <f t="shared" si="1"/>
        <v>7640000</v>
      </c>
    </row>
    <row r="72" spans="1:15" ht="12.75">
      <c r="A72" s="9" t="s">
        <v>127</v>
      </c>
      <c r="B72" s="10" t="s">
        <v>128</v>
      </c>
      <c r="C72" s="10">
        <v>7271400</v>
      </c>
      <c r="D72" s="10">
        <v>6609000</v>
      </c>
      <c r="E72" s="10">
        <v>0</v>
      </c>
      <c r="F72" s="10">
        <v>0</v>
      </c>
      <c r="G72" s="10">
        <v>662400</v>
      </c>
      <c r="H72" s="10">
        <v>16714047.8</v>
      </c>
      <c r="I72" s="10">
        <v>20000</v>
      </c>
      <c r="J72" s="10">
        <v>0</v>
      </c>
      <c r="K72" s="10">
        <v>0</v>
      </c>
      <c r="L72" s="10">
        <v>16694047.8</v>
      </c>
      <c r="M72" s="10">
        <v>0</v>
      </c>
      <c r="N72" s="10"/>
      <c r="O72" s="10">
        <f t="shared" si="1"/>
        <v>23985447.8</v>
      </c>
    </row>
    <row r="73" spans="1:15" ht="39">
      <c r="A73" s="11" t="s">
        <v>129</v>
      </c>
      <c r="B73" s="12" t="s">
        <v>130</v>
      </c>
      <c r="C73" s="12">
        <v>162400</v>
      </c>
      <c r="D73" s="12">
        <v>0</v>
      </c>
      <c r="E73" s="12">
        <v>0</v>
      </c>
      <c r="F73" s="12">
        <v>0</v>
      </c>
      <c r="G73" s="12">
        <v>162400</v>
      </c>
      <c r="H73" s="12">
        <v>0</v>
      </c>
      <c r="I73" s="12">
        <v>0</v>
      </c>
      <c r="J73" s="12">
        <v>0</v>
      </c>
      <c r="K73" s="12">
        <v>0</v>
      </c>
      <c r="L73" s="12">
        <v>0</v>
      </c>
      <c r="M73" s="12">
        <v>0</v>
      </c>
      <c r="N73" s="12"/>
      <c r="O73" s="12">
        <f t="shared" si="1"/>
        <v>162400</v>
      </c>
    </row>
    <row r="74" spans="1:15" ht="12.75">
      <c r="A74" s="11" t="s">
        <v>131</v>
      </c>
      <c r="B74" s="12" t="s">
        <v>132</v>
      </c>
      <c r="C74" s="12">
        <v>0</v>
      </c>
      <c r="D74" s="12">
        <v>0</v>
      </c>
      <c r="E74" s="12">
        <v>0</v>
      </c>
      <c r="F74" s="12">
        <v>0</v>
      </c>
      <c r="G74" s="12">
        <v>0</v>
      </c>
      <c r="H74" s="12">
        <v>20000</v>
      </c>
      <c r="I74" s="12">
        <v>20000</v>
      </c>
      <c r="J74" s="12">
        <v>0</v>
      </c>
      <c r="K74" s="12">
        <v>0</v>
      </c>
      <c r="L74" s="12">
        <v>0</v>
      </c>
      <c r="M74" s="12">
        <v>0</v>
      </c>
      <c r="N74" s="12"/>
      <c r="O74" s="12">
        <f t="shared" si="1"/>
        <v>20000</v>
      </c>
    </row>
    <row r="75" spans="1:15" ht="12.75">
      <c r="A75" s="11" t="s">
        <v>133</v>
      </c>
      <c r="B75" s="12" t="s">
        <v>134</v>
      </c>
      <c r="C75" s="12">
        <v>7109000</v>
      </c>
      <c r="D75" s="12">
        <v>6609000</v>
      </c>
      <c r="E75" s="12">
        <v>0</v>
      </c>
      <c r="F75" s="12">
        <v>0</v>
      </c>
      <c r="G75" s="12">
        <v>500000</v>
      </c>
      <c r="H75" s="12">
        <v>0</v>
      </c>
      <c r="I75" s="12">
        <v>0</v>
      </c>
      <c r="J75" s="12">
        <v>0</v>
      </c>
      <c r="K75" s="12">
        <v>0</v>
      </c>
      <c r="L75" s="12">
        <v>0</v>
      </c>
      <c r="M75" s="12">
        <v>0</v>
      </c>
      <c r="N75" s="12"/>
      <c r="O75" s="12">
        <f t="shared" si="1"/>
        <v>7109000</v>
      </c>
    </row>
    <row r="76" spans="1:15" ht="132">
      <c r="A76" s="11" t="s">
        <v>135</v>
      </c>
      <c r="B76" s="12" t="s">
        <v>136</v>
      </c>
      <c r="C76" s="12">
        <v>0</v>
      </c>
      <c r="D76" s="12">
        <v>0</v>
      </c>
      <c r="E76" s="12">
        <v>0</v>
      </c>
      <c r="F76" s="12">
        <v>0</v>
      </c>
      <c r="G76" s="12">
        <v>0</v>
      </c>
      <c r="H76" s="12">
        <v>16694047.8</v>
      </c>
      <c r="I76" s="12">
        <v>0</v>
      </c>
      <c r="J76" s="12">
        <v>0</v>
      </c>
      <c r="K76" s="12">
        <v>0</v>
      </c>
      <c r="L76" s="12">
        <v>16694047.8</v>
      </c>
      <c r="M76" s="12">
        <v>0</v>
      </c>
      <c r="N76" s="12"/>
      <c r="O76" s="12">
        <f t="shared" si="1"/>
        <v>16694047.8</v>
      </c>
    </row>
    <row r="77" spans="1:15" ht="12.75">
      <c r="A77" s="9" t="s">
        <v>137</v>
      </c>
      <c r="B77" s="10" t="s">
        <v>138</v>
      </c>
      <c r="C77" s="10">
        <v>9258300</v>
      </c>
      <c r="D77" s="10">
        <v>9258300</v>
      </c>
      <c r="E77" s="10">
        <v>6040100</v>
      </c>
      <c r="F77" s="10">
        <v>762620</v>
      </c>
      <c r="G77" s="10">
        <v>0</v>
      </c>
      <c r="H77" s="10">
        <v>461000</v>
      </c>
      <c r="I77" s="10">
        <v>442000</v>
      </c>
      <c r="J77" s="10">
        <v>157800</v>
      </c>
      <c r="K77" s="10">
        <v>97330</v>
      </c>
      <c r="L77" s="10">
        <v>19000</v>
      </c>
      <c r="M77" s="10">
        <v>19000</v>
      </c>
      <c r="N77" s="10">
        <v>19000</v>
      </c>
      <c r="O77" s="10">
        <f t="shared" si="1"/>
        <v>9719300</v>
      </c>
    </row>
    <row r="78" spans="1:15" ht="26.25">
      <c r="A78" s="11" t="s">
        <v>139</v>
      </c>
      <c r="B78" s="12" t="s">
        <v>140</v>
      </c>
      <c r="C78" s="12">
        <v>46000</v>
      </c>
      <c r="D78" s="12">
        <v>46000</v>
      </c>
      <c r="E78" s="12">
        <v>0</v>
      </c>
      <c r="F78" s="12">
        <v>0</v>
      </c>
      <c r="G78" s="12">
        <v>0</v>
      </c>
      <c r="H78" s="12">
        <v>0</v>
      </c>
      <c r="I78" s="12">
        <v>0</v>
      </c>
      <c r="J78" s="12">
        <v>0</v>
      </c>
      <c r="K78" s="12">
        <v>0</v>
      </c>
      <c r="L78" s="12">
        <v>0</v>
      </c>
      <c r="M78" s="12">
        <v>0</v>
      </c>
      <c r="N78" s="12"/>
      <c r="O78" s="12">
        <f t="shared" si="1"/>
        <v>46000</v>
      </c>
    </row>
    <row r="79" spans="1:15" ht="12.75">
      <c r="A79" s="11" t="s">
        <v>141</v>
      </c>
      <c r="B79" s="12" t="s">
        <v>142</v>
      </c>
      <c r="C79" s="12">
        <v>1367400</v>
      </c>
      <c r="D79" s="12">
        <v>1367400</v>
      </c>
      <c r="E79" s="12">
        <v>921700</v>
      </c>
      <c r="F79" s="12">
        <v>98000</v>
      </c>
      <c r="G79" s="12">
        <v>0</v>
      </c>
      <c r="H79" s="12">
        <v>59000</v>
      </c>
      <c r="I79" s="12">
        <v>40000</v>
      </c>
      <c r="J79" s="12">
        <v>10000</v>
      </c>
      <c r="K79" s="12">
        <v>0</v>
      </c>
      <c r="L79" s="12">
        <v>19000</v>
      </c>
      <c r="M79" s="12">
        <v>19000</v>
      </c>
      <c r="N79" s="12">
        <v>19000</v>
      </c>
      <c r="O79" s="12">
        <f aca="true" t="shared" si="2" ref="O79:O105">C79+H79</f>
        <v>1426400</v>
      </c>
    </row>
    <row r="80" spans="1:15" ht="12.75">
      <c r="A80" s="11" t="s">
        <v>143</v>
      </c>
      <c r="B80" s="12" t="s">
        <v>144</v>
      </c>
      <c r="C80" s="12">
        <v>954100</v>
      </c>
      <c r="D80" s="12">
        <v>954100</v>
      </c>
      <c r="E80" s="12">
        <v>529300</v>
      </c>
      <c r="F80" s="12">
        <v>159300</v>
      </c>
      <c r="G80" s="12">
        <v>0</v>
      </c>
      <c r="H80" s="12">
        <v>8000</v>
      </c>
      <c r="I80" s="12">
        <v>8000</v>
      </c>
      <c r="J80" s="12">
        <v>1300</v>
      </c>
      <c r="K80" s="12">
        <v>0</v>
      </c>
      <c r="L80" s="12">
        <v>0</v>
      </c>
      <c r="M80" s="12">
        <v>0</v>
      </c>
      <c r="N80" s="12"/>
      <c r="O80" s="12">
        <f t="shared" si="2"/>
        <v>962100</v>
      </c>
    </row>
    <row r="81" spans="1:15" ht="26.25">
      <c r="A81" s="11" t="s">
        <v>145</v>
      </c>
      <c r="B81" s="12" t="s">
        <v>146</v>
      </c>
      <c r="C81" s="12">
        <v>2074800</v>
      </c>
      <c r="D81" s="12">
        <v>2074800</v>
      </c>
      <c r="E81" s="12">
        <v>1155300</v>
      </c>
      <c r="F81" s="12">
        <v>426620</v>
      </c>
      <c r="G81" s="12">
        <v>0</v>
      </c>
      <c r="H81" s="12">
        <v>108000</v>
      </c>
      <c r="I81" s="12">
        <v>108000</v>
      </c>
      <c r="J81" s="12">
        <v>70000</v>
      </c>
      <c r="K81" s="12">
        <v>1900</v>
      </c>
      <c r="L81" s="12">
        <v>0</v>
      </c>
      <c r="M81" s="12">
        <v>0</v>
      </c>
      <c r="N81" s="12"/>
      <c r="O81" s="12">
        <f t="shared" si="2"/>
        <v>2182800</v>
      </c>
    </row>
    <row r="82" spans="1:15" ht="12.75">
      <c r="A82" s="11" t="s">
        <v>147</v>
      </c>
      <c r="B82" s="12" t="s">
        <v>148</v>
      </c>
      <c r="C82" s="12">
        <v>4816000</v>
      </c>
      <c r="D82" s="12">
        <v>4816000</v>
      </c>
      <c r="E82" s="12">
        <v>3433800</v>
      </c>
      <c r="F82" s="12">
        <v>78700</v>
      </c>
      <c r="G82" s="12">
        <v>0</v>
      </c>
      <c r="H82" s="12">
        <v>286000</v>
      </c>
      <c r="I82" s="12">
        <v>286000</v>
      </c>
      <c r="J82" s="12">
        <v>76500</v>
      </c>
      <c r="K82" s="12">
        <v>95430</v>
      </c>
      <c r="L82" s="12">
        <v>0</v>
      </c>
      <c r="M82" s="12">
        <v>0</v>
      </c>
      <c r="N82" s="12"/>
      <c r="O82" s="12">
        <f t="shared" si="2"/>
        <v>5102000</v>
      </c>
    </row>
    <row r="83" spans="1:15" ht="12.75">
      <c r="A83" s="9" t="s">
        <v>149</v>
      </c>
      <c r="B83" s="10" t="s">
        <v>150</v>
      </c>
      <c r="C83" s="10">
        <v>1523200</v>
      </c>
      <c r="D83" s="10">
        <v>1523200</v>
      </c>
      <c r="E83" s="10">
        <v>714750</v>
      </c>
      <c r="F83" s="10">
        <v>241780</v>
      </c>
      <c r="G83" s="10">
        <v>0</v>
      </c>
      <c r="H83" s="10">
        <v>500</v>
      </c>
      <c r="I83" s="10">
        <v>500</v>
      </c>
      <c r="J83" s="10">
        <v>0</v>
      </c>
      <c r="K83" s="10">
        <v>0</v>
      </c>
      <c r="L83" s="10">
        <v>0</v>
      </c>
      <c r="M83" s="10">
        <v>0</v>
      </c>
      <c r="N83" s="10"/>
      <c r="O83" s="10">
        <f t="shared" si="2"/>
        <v>1523700</v>
      </c>
    </row>
    <row r="84" spans="1:15" ht="26.25">
      <c r="A84" s="11" t="s">
        <v>151</v>
      </c>
      <c r="B84" s="12" t="s">
        <v>152</v>
      </c>
      <c r="C84" s="12">
        <v>40000</v>
      </c>
      <c r="D84" s="12">
        <v>40000</v>
      </c>
      <c r="E84" s="12">
        <v>0</v>
      </c>
      <c r="F84" s="12">
        <v>0</v>
      </c>
      <c r="G84" s="12">
        <v>0</v>
      </c>
      <c r="H84" s="12">
        <v>0</v>
      </c>
      <c r="I84" s="12">
        <v>0</v>
      </c>
      <c r="J84" s="12">
        <v>0</v>
      </c>
      <c r="K84" s="12">
        <v>0</v>
      </c>
      <c r="L84" s="12">
        <v>0</v>
      </c>
      <c r="M84" s="12">
        <v>0</v>
      </c>
      <c r="N84" s="12"/>
      <c r="O84" s="12">
        <f t="shared" si="2"/>
        <v>40000</v>
      </c>
    </row>
    <row r="85" spans="1:15" ht="26.25">
      <c r="A85" s="11" t="s">
        <v>153</v>
      </c>
      <c r="B85" s="12" t="s">
        <v>154</v>
      </c>
      <c r="C85" s="12">
        <v>1483200</v>
      </c>
      <c r="D85" s="12">
        <v>1483200</v>
      </c>
      <c r="E85" s="12">
        <v>714750</v>
      </c>
      <c r="F85" s="12">
        <v>241780</v>
      </c>
      <c r="G85" s="12">
        <v>0</v>
      </c>
      <c r="H85" s="12">
        <v>500</v>
      </c>
      <c r="I85" s="12">
        <v>500</v>
      </c>
      <c r="J85" s="12">
        <v>0</v>
      </c>
      <c r="K85" s="12">
        <v>0</v>
      </c>
      <c r="L85" s="12">
        <v>0</v>
      </c>
      <c r="M85" s="12">
        <v>0</v>
      </c>
      <c r="N85" s="12"/>
      <c r="O85" s="12">
        <f t="shared" si="2"/>
        <v>1483700</v>
      </c>
    </row>
    <row r="86" spans="1:15" ht="12.75">
      <c r="A86" s="9" t="s">
        <v>155</v>
      </c>
      <c r="B86" s="10" t="s">
        <v>156</v>
      </c>
      <c r="C86" s="10">
        <v>650000</v>
      </c>
      <c r="D86" s="10">
        <v>0</v>
      </c>
      <c r="E86" s="10">
        <v>0</v>
      </c>
      <c r="F86" s="10">
        <v>0</v>
      </c>
      <c r="G86" s="10">
        <v>650000</v>
      </c>
      <c r="H86" s="10">
        <v>11636594</v>
      </c>
      <c r="I86" s="10">
        <v>0</v>
      </c>
      <c r="J86" s="10">
        <v>0</v>
      </c>
      <c r="K86" s="10">
        <v>0</v>
      </c>
      <c r="L86" s="10">
        <v>11636594</v>
      </c>
      <c r="M86" s="10">
        <v>11636594</v>
      </c>
      <c r="N86" s="12">
        <v>2222708</v>
      </c>
      <c r="O86" s="10">
        <f t="shared" si="2"/>
        <v>12286594</v>
      </c>
    </row>
    <row r="87" spans="1:15" ht="12.75">
      <c r="A87" s="11" t="s">
        <v>157</v>
      </c>
      <c r="B87" s="12" t="s">
        <v>158</v>
      </c>
      <c r="C87" s="12">
        <v>0</v>
      </c>
      <c r="D87" s="12">
        <v>0</v>
      </c>
      <c r="E87" s="12">
        <v>0</v>
      </c>
      <c r="F87" s="12">
        <v>0</v>
      </c>
      <c r="G87" s="12">
        <v>0</v>
      </c>
      <c r="H87" s="12">
        <v>11474094</v>
      </c>
      <c r="I87" s="12">
        <v>0</v>
      </c>
      <c r="J87" s="12">
        <v>0</v>
      </c>
      <c r="K87" s="12">
        <v>0</v>
      </c>
      <c r="L87" s="12">
        <v>11474094</v>
      </c>
      <c r="M87" s="12">
        <v>11474094</v>
      </c>
      <c r="N87" s="12">
        <v>2176908</v>
      </c>
      <c r="O87" s="12">
        <f t="shared" si="2"/>
        <v>11474094</v>
      </c>
    </row>
    <row r="88" spans="1:15" ht="26.25">
      <c r="A88" s="11" t="s">
        <v>159</v>
      </c>
      <c r="B88" s="12" t="s">
        <v>160</v>
      </c>
      <c r="C88" s="12">
        <v>0</v>
      </c>
      <c r="D88" s="12">
        <v>0</v>
      </c>
      <c r="E88" s="12">
        <v>0</v>
      </c>
      <c r="F88" s="12">
        <v>0</v>
      </c>
      <c r="G88" s="12">
        <v>0</v>
      </c>
      <c r="H88" s="12">
        <v>162500</v>
      </c>
      <c r="I88" s="12">
        <v>0</v>
      </c>
      <c r="J88" s="12">
        <v>0</v>
      </c>
      <c r="K88" s="12">
        <v>0</v>
      </c>
      <c r="L88" s="12">
        <v>162500</v>
      </c>
      <c r="M88" s="12">
        <v>162500</v>
      </c>
      <c r="N88" s="12">
        <v>45800</v>
      </c>
      <c r="O88" s="12">
        <f t="shared" si="2"/>
        <v>162500</v>
      </c>
    </row>
    <row r="89" spans="1:15" ht="26.25">
      <c r="A89" s="11" t="s">
        <v>161</v>
      </c>
      <c r="B89" s="12" t="s">
        <v>162</v>
      </c>
      <c r="C89" s="12">
        <v>650000</v>
      </c>
      <c r="D89" s="12">
        <v>0</v>
      </c>
      <c r="E89" s="12">
        <v>0</v>
      </c>
      <c r="F89" s="12">
        <v>0</v>
      </c>
      <c r="G89" s="12">
        <v>650000</v>
      </c>
      <c r="H89" s="12">
        <v>0</v>
      </c>
      <c r="I89" s="12">
        <v>0</v>
      </c>
      <c r="J89" s="12">
        <v>0</v>
      </c>
      <c r="K89" s="12">
        <v>0</v>
      </c>
      <c r="L89" s="12">
        <v>0</v>
      </c>
      <c r="M89" s="12">
        <v>0</v>
      </c>
      <c r="N89" s="12"/>
      <c r="O89" s="12">
        <f t="shared" si="2"/>
        <v>650000</v>
      </c>
    </row>
    <row r="90" spans="1:15" ht="26.25">
      <c r="A90" s="9" t="s">
        <v>163</v>
      </c>
      <c r="B90" s="10" t="s">
        <v>164</v>
      </c>
      <c r="C90" s="10">
        <v>1604736.53</v>
      </c>
      <c r="D90" s="10">
        <v>1604736.53</v>
      </c>
      <c r="E90" s="10">
        <v>0</v>
      </c>
      <c r="F90" s="10">
        <v>0</v>
      </c>
      <c r="G90" s="10">
        <v>0</v>
      </c>
      <c r="H90" s="10">
        <v>3919516.08</v>
      </c>
      <c r="I90" s="10">
        <v>1560049.59</v>
      </c>
      <c r="J90" s="10">
        <v>0</v>
      </c>
      <c r="K90" s="10">
        <v>0</v>
      </c>
      <c r="L90" s="10">
        <v>2359466.49</v>
      </c>
      <c r="M90" s="10">
        <v>0</v>
      </c>
      <c r="N90" s="10"/>
      <c r="O90" s="10">
        <f t="shared" si="2"/>
        <v>5524252.61</v>
      </c>
    </row>
    <row r="91" spans="1:15" ht="39">
      <c r="A91" s="11" t="s">
        <v>165</v>
      </c>
      <c r="B91" s="12" t="s">
        <v>166</v>
      </c>
      <c r="C91" s="12">
        <v>948436.53</v>
      </c>
      <c r="D91" s="12">
        <v>948436.53</v>
      </c>
      <c r="E91" s="12">
        <v>0</v>
      </c>
      <c r="F91" s="12">
        <v>0</v>
      </c>
      <c r="G91" s="12">
        <v>0</v>
      </c>
      <c r="H91" s="12">
        <v>0</v>
      </c>
      <c r="I91" s="12">
        <v>0</v>
      </c>
      <c r="J91" s="12">
        <v>0</v>
      </c>
      <c r="K91" s="12">
        <v>0</v>
      </c>
      <c r="L91" s="12">
        <v>0</v>
      </c>
      <c r="M91" s="12">
        <v>0</v>
      </c>
      <c r="N91" s="12"/>
      <c r="O91" s="12">
        <f t="shared" si="2"/>
        <v>948436.53</v>
      </c>
    </row>
    <row r="92" spans="1:15" ht="39">
      <c r="A92" s="11" t="s">
        <v>167</v>
      </c>
      <c r="B92" s="12" t="s">
        <v>168</v>
      </c>
      <c r="C92" s="12">
        <v>656300</v>
      </c>
      <c r="D92" s="12">
        <v>656300</v>
      </c>
      <c r="E92" s="12">
        <v>0</v>
      </c>
      <c r="F92" s="12">
        <v>0</v>
      </c>
      <c r="G92" s="12">
        <v>0</v>
      </c>
      <c r="H92" s="12">
        <v>0</v>
      </c>
      <c r="I92" s="12">
        <v>0</v>
      </c>
      <c r="J92" s="12">
        <v>0</v>
      </c>
      <c r="K92" s="12">
        <v>0</v>
      </c>
      <c r="L92" s="12">
        <v>0</v>
      </c>
      <c r="M92" s="12">
        <v>0</v>
      </c>
      <c r="N92" s="12"/>
      <c r="O92" s="12">
        <f t="shared" si="2"/>
        <v>656300</v>
      </c>
    </row>
    <row r="93" spans="1:15" ht="39">
      <c r="A93" s="11" t="s">
        <v>169</v>
      </c>
      <c r="B93" s="12" t="s">
        <v>170</v>
      </c>
      <c r="C93" s="12">
        <v>0</v>
      </c>
      <c r="D93" s="12">
        <v>0</v>
      </c>
      <c r="E93" s="12">
        <v>0</v>
      </c>
      <c r="F93" s="12">
        <v>0</v>
      </c>
      <c r="G93" s="12">
        <v>0</v>
      </c>
      <c r="H93" s="12">
        <v>3919516.08</v>
      </c>
      <c r="I93" s="12">
        <v>1560049.59</v>
      </c>
      <c r="J93" s="12">
        <v>0</v>
      </c>
      <c r="K93" s="12">
        <v>0</v>
      </c>
      <c r="L93" s="12">
        <v>2359466.49</v>
      </c>
      <c r="M93" s="12">
        <v>0</v>
      </c>
      <c r="N93" s="12"/>
      <c r="O93" s="12">
        <f t="shared" si="2"/>
        <v>3919516.08</v>
      </c>
    </row>
    <row r="94" spans="1:15" ht="26.25">
      <c r="A94" s="9" t="s">
        <v>171</v>
      </c>
      <c r="B94" s="10" t="s">
        <v>172</v>
      </c>
      <c r="C94" s="10">
        <v>0</v>
      </c>
      <c r="D94" s="10">
        <v>0</v>
      </c>
      <c r="E94" s="10">
        <v>0</v>
      </c>
      <c r="F94" s="10">
        <v>0</v>
      </c>
      <c r="G94" s="10">
        <v>0</v>
      </c>
      <c r="H94" s="10">
        <v>4546000</v>
      </c>
      <c r="I94" s="10">
        <v>0</v>
      </c>
      <c r="J94" s="10">
        <v>0</v>
      </c>
      <c r="K94" s="10">
        <v>0</v>
      </c>
      <c r="L94" s="10">
        <v>4546000</v>
      </c>
      <c r="M94" s="10">
        <v>4546000</v>
      </c>
      <c r="N94" s="10"/>
      <c r="O94" s="10">
        <f t="shared" si="2"/>
        <v>4546000</v>
      </c>
    </row>
    <row r="95" spans="1:15" ht="52.5">
      <c r="A95" s="11" t="s">
        <v>173</v>
      </c>
      <c r="B95" s="12" t="s">
        <v>174</v>
      </c>
      <c r="C95" s="12">
        <v>0</v>
      </c>
      <c r="D95" s="12">
        <v>0</v>
      </c>
      <c r="E95" s="12">
        <v>0</v>
      </c>
      <c r="F95" s="12">
        <v>0</v>
      </c>
      <c r="G95" s="12">
        <v>0</v>
      </c>
      <c r="H95" s="12">
        <v>4546000</v>
      </c>
      <c r="I95" s="12">
        <v>0</v>
      </c>
      <c r="J95" s="12">
        <v>0</v>
      </c>
      <c r="K95" s="12">
        <v>0</v>
      </c>
      <c r="L95" s="12">
        <v>4546000</v>
      </c>
      <c r="M95" s="12">
        <v>4546000</v>
      </c>
      <c r="N95" s="12"/>
      <c r="O95" s="12">
        <f t="shared" si="2"/>
        <v>4546000</v>
      </c>
    </row>
    <row r="96" spans="1:15" ht="26.25">
      <c r="A96" s="9" t="s">
        <v>175</v>
      </c>
      <c r="B96" s="10" t="s">
        <v>176</v>
      </c>
      <c r="C96" s="10">
        <v>0</v>
      </c>
      <c r="D96" s="10">
        <v>0</v>
      </c>
      <c r="E96" s="10">
        <v>0</v>
      </c>
      <c r="F96" s="10">
        <v>0</v>
      </c>
      <c r="G96" s="10">
        <v>0</v>
      </c>
      <c r="H96" s="10">
        <v>0</v>
      </c>
      <c r="I96" s="10">
        <v>0</v>
      </c>
      <c r="J96" s="10">
        <v>0</v>
      </c>
      <c r="K96" s="10">
        <v>0</v>
      </c>
      <c r="L96" s="10">
        <v>0</v>
      </c>
      <c r="M96" s="10">
        <v>0</v>
      </c>
      <c r="N96" s="10"/>
      <c r="O96" s="10">
        <f t="shared" si="2"/>
        <v>0</v>
      </c>
    </row>
    <row r="97" spans="1:15" ht="39">
      <c r="A97" s="11" t="s">
        <v>177</v>
      </c>
      <c r="B97" s="12" t="s">
        <v>178</v>
      </c>
      <c r="C97" s="12">
        <v>0</v>
      </c>
      <c r="D97" s="12">
        <v>0</v>
      </c>
      <c r="E97" s="12">
        <v>0</v>
      </c>
      <c r="F97" s="12">
        <v>0</v>
      </c>
      <c r="G97" s="12">
        <v>0</v>
      </c>
      <c r="H97" s="12">
        <v>0</v>
      </c>
      <c r="I97" s="12">
        <v>0</v>
      </c>
      <c r="J97" s="12">
        <v>0</v>
      </c>
      <c r="K97" s="12">
        <v>0</v>
      </c>
      <c r="L97" s="12">
        <v>0</v>
      </c>
      <c r="M97" s="12">
        <v>0</v>
      </c>
      <c r="N97" s="12"/>
      <c r="O97" s="12">
        <f t="shared" si="2"/>
        <v>0</v>
      </c>
    </row>
    <row r="98" spans="1:15" ht="12.75">
      <c r="A98" s="11" t="s">
        <v>179</v>
      </c>
      <c r="B98" s="12" t="s">
        <v>180</v>
      </c>
      <c r="C98" s="12">
        <v>0</v>
      </c>
      <c r="D98" s="12">
        <v>0</v>
      </c>
      <c r="E98" s="12">
        <v>0</v>
      </c>
      <c r="F98" s="12">
        <v>0</v>
      </c>
      <c r="G98" s="12">
        <v>0</v>
      </c>
      <c r="H98" s="12">
        <v>0</v>
      </c>
      <c r="I98" s="12">
        <v>0</v>
      </c>
      <c r="J98" s="12">
        <v>0</v>
      </c>
      <c r="K98" s="12">
        <v>0</v>
      </c>
      <c r="L98" s="12">
        <v>0</v>
      </c>
      <c r="M98" s="12">
        <v>0</v>
      </c>
      <c r="N98" s="12"/>
      <c r="O98" s="12">
        <f t="shared" si="2"/>
        <v>0</v>
      </c>
    </row>
    <row r="99" spans="1:15" ht="12.75">
      <c r="A99" s="9" t="s">
        <v>181</v>
      </c>
      <c r="B99" s="10" t="s">
        <v>182</v>
      </c>
      <c r="C99" s="10">
        <v>0</v>
      </c>
      <c r="D99" s="10">
        <v>0</v>
      </c>
      <c r="E99" s="10">
        <v>0</v>
      </c>
      <c r="F99" s="10">
        <v>0</v>
      </c>
      <c r="G99" s="10">
        <v>0</v>
      </c>
      <c r="H99" s="10">
        <v>89000</v>
      </c>
      <c r="I99" s="10">
        <v>89000</v>
      </c>
      <c r="J99" s="10">
        <v>0</v>
      </c>
      <c r="K99" s="10">
        <v>0</v>
      </c>
      <c r="L99" s="10">
        <v>0</v>
      </c>
      <c r="M99" s="10">
        <v>0</v>
      </c>
      <c r="N99" s="10"/>
      <c r="O99" s="10">
        <f t="shared" si="2"/>
        <v>89000</v>
      </c>
    </row>
    <row r="100" spans="1:15" ht="26.25">
      <c r="A100" s="11" t="s">
        <v>183</v>
      </c>
      <c r="B100" s="12" t="s">
        <v>184</v>
      </c>
      <c r="C100" s="12">
        <v>0</v>
      </c>
      <c r="D100" s="12">
        <v>0</v>
      </c>
      <c r="E100" s="12">
        <v>0</v>
      </c>
      <c r="F100" s="12">
        <v>0</v>
      </c>
      <c r="G100" s="12">
        <v>0</v>
      </c>
      <c r="H100" s="12">
        <v>89000</v>
      </c>
      <c r="I100" s="12">
        <v>89000</v>
      </c>
      <c r="J100" s="12">
        <v>0</v>
      </c>
      <c r="K100" s="12">
        <v>0</v>
      </c>
      <c r="L100" s="12">
        <v>0</v>
      </c>
      <c r="M100" s="12">
        <v>0</v>
      </c>
      <c r="N100" s="12"/>
      <c r="O100" s="12">
        <f t="shared" si="2"/>
        <v>89000</v>
      </c>
    </row>
    <row r="101" spans="1:15" ht="12.75">
      <c r="A101" s="9" t="s">
        <v>185</v>
      </c>
      <c r="B101" s="10" t="s">
        <v>186</v>
      </c>
      <c r="C101" s="10">
        <v>240500</v>
      </c>
      <c r="D101" s="10">
        <v>235500</v>
      </c>
      <c r="E101" s="10">
        <v>0</v>
      </c>
      <c r="F101" s="10">
        <v>0</v>
      </c>
      <c r="G101" s="10">
        <v>0</v>
      </c>
      <c r="H101" s="10">
        <v>0</v>
      </c>
      <c r="I101" s="10">
        <v>0</v>
      </c>
      <c r="J101" s="10">
        <v>0</v>
      </c>
      <c r="K101" s="10">
        <v>0</v>
      </c>
      <c r="L101" s="10">
        <v>0</v>
      </c>
      <c r="M101" s="10">
        <v>0</v>
      </c>
      <c r="N101" s="10"/>
      <c r="O101" s="10">
        <f t="shared" si="2"/>
        <v>240500</v>
      </c>
    </row>
    <row r="102" spans="1:15" ht="12.75">
      <c r="A102" s="11" t="s">
        <v>187</v>
      </c>
      <c r="B102" s="12" t="s">
        <v>188</v>
      </c>
      <c r="C102" s="12">
        <v>5000</v>
      </c>
      <c r="D102" s="12">
        <v>0</v>
      </c>
      <c r="E102" s="12">
        <v>0</v>
      </c>
      <c r="F102" s="12">
        <v>0</v>
      </c>
      <c r="G102" s="12">
        <v>0</v>
      </c>
      <c r="H102" s="12">
        <v>0</v>
      </c>
      <c r="I102" s="12">
        <v>0</v>
      </c>
      <c r="J102" s="12">
        <v>0</v>
      </c>
      <c r="K102" s="12">
        <v>0</v>
      </c>
      <c r="L102" s="12">
        <v>0</v>
      </c>
      <c r="M102" s="12">
        <v>0</v>
      </c>
      <c r="N102" s="12"/>
      <c r="O102" s="12">
        <f t="shared" si="2"/>
        <v>5000</v>
      </c>
    </row>
    <row r="103" spans="1:15" ht="26.25">
      <c r="A103" s="11" t="s">
        <v>189</v>
      </c>
      <c r="B103" s="12" t="s">
        <v>190</v>
      </c>
      <c r="C103" s="12">
        <v>90500</v>
      </c>
      <c r="D103" s="12">
        <v>90500</v>
      </c>
      <c r="E103" s="12">
        <v>0</v>
      </c>
      <c r="F103" s="12">
        <v>0</v>
      </c>
      <c r="G103" s="12">
        <v>0</v>
      </c>
      <c r="H103" s="12">
        <v>0</v>
      </c>
      <c r="I103" s="12">
        <v>0</v>
      </c>
      <c r="J103" s="12">
        <v>0</v>
      </c>
      <c r="K103" s="12">
        <v>0</v>
      </c>
      <c r="L103" s="12">
        <v>0</v>
      </c>
      <c r="M103" s="12">
        <v>0</v>
      </c>
      <c r="N103" s="12"/>
      <c r="O103" s="12">
        <f t="shared" si="2"/>
        <v>90500</v>
      </c>
    </row>
    <row r="104" spans="1:15" ht="12.75">
      <c r="A104" s="11" t="s">
        <v>191</v>
      </c>
      <c r="B104" s="12" t="s">
        <v>192</v>
      </c>
      <c r="C104" s="12">
        <v>145000</v>
      </c>
      <c r="D104" s="12">
        <v>145000</v>
      </c>
      <c r="E104" s="12">
        <v>0</v>
      </c>
      <c r="F104" s="12">
        <v>0</v>
      </c>
      <c r="G104" s="12">
        <v>0</v>
      </c>
      <c r="H104" s="12">
        <v>0</v>
      </c>
      <c r="I104" s="12">
        <v>0</v>
      </c>
      <c r="J104" s="12">
        <v>0</v>
      </c>
      <c r="K104" s="12">
        <v>0</v>
      </c>
      <c r="L104" s="12">
        <v>0</v>
      </c>
      <c r="M104" s="12">
        <v>0</v>
      </c>
      <c r="N104" s="12"/>
      <c r="O104" s="12">
        <f t="shared" si="2"/>
        <v>145000</v>
      </c>
    </row>
    <row r="105" spans="1:15" ht="12.75">
      <c r="A105" s="9" t="s">
        <v>193</v>
      </c>
      <c r="B105" s="10" t="s">
        <v>4</v>
      </c>
      <c r="C105" s="10">
        <v>233649612.00000003</v>
      </c>
      <c r="D105" s="10">
        <v>232332212.00000003</v>
      </c>
      <c r="E105" s="10">
        <v>88668695.63</v>
      </c>
      <c r="F105" s="10">
        <v>18371448</v>
      </c>
      <c r="G105" s="10">
        <v>1312400</v>
      </c>
      <c r="H105" s="10">
        <v>42043257.879999995</v>
      </c>
      <c r="I105" s="10">
        <v>6092649.59</v>
      </c>
      <c r="J105" s="10">
        <v>567800</v>
      </c>
      <c r="K105" s="10">
        <v>130659</v>
      </c>
      <c r="L105" s="10">
        <v>35950608.29</v>
      </c>
      <c r="M105" s="10">
        <v>16876694</v>
      </c>
      <c r="N105" s="10">
        <f>N17+N34+N77+N86</f>
        <v>2361108</v>
      </c>
      <c r="O105" s="10">
        <f t="shared" si="2"/>
        <v>275692869.88</v>
      </c>
    </row>
    <row r="108" spans="1:7" ht="12.75">
      <c r="A108" s="13" t="s">
        <v>194</v>
      </c>
      <c r="G108" s="13" t="s">
        <v>195</v>
      </c>
    </row>
  </sheetData>
  <sheetProtection/>
  <mergeCells count="19">
    <mergeCell ref="A10:A13"/>
    <mergeCell ref="B10:B13"/>
    <mergeCell ref="C10:G10"/>
    <mergeCell ref="C11:C13"/>
    <mergeCell ref="D11:D13"/>
    <mergeCell ref="E11:F11"/>
    <mergeCell ref="E12:E13"/>
    <mergeCell ref="F12:F13"/>
    <mergeCell ref="G11:G13"/>
    <mergeCell ref="M12:M13"/>
    <mergeCell ref="O10:O13"/>
    <mergeCell ref="H10:M10"/>
    <mergeCell ref="H11:H13"/>
    <mergeCell ref="M11:N11"/>
    <mergeCell ref="K12:K13"/>
    <mergeCell ref="L11:L13"/>
    <mergeCell ref="I11:I13"/>
    <mergeCell ref="J11:K11"/>
    <mergeCell ref="J12:J13"/>
  </mergeCells>
  <printOptions horizontalCentered="1"/>
  <pageMargins left="0.1968503937007874" right="0.1968503937007874" top="0.7874015748031497" bottom="0.1968503937007874" header="0" footer="0"/>
  <pageSetup horizontalDpi="600" verticalDpi="600" orientation="landscape" paperSize="9" scale="62" r:id="rId1"/>
  <rowBreaks count="3" manualBreakCount="3">
    <brk id="34" max="255" man="1"/>
    <brk id="67" max="255" man="1"/>
    <brk id="9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2015-02-13T08:26:35Z</cp:lastPrinted>
  <dcterms:created xsi:type="dcterms:W3CDTF">2015-02-12T07:21:48Z</dcterms:created>
  <dcterms:modified xsi:type="dcterms:W3CDTF">2015-02-13T08:29:24Z</dcterms:modified>
  <cp:category/>
  <cp:version/>
  <cp:contentType/>
  <cp:contentStatus/>
</cp:coreProperties>
</file>