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1292" windowHeight="8532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45" i="1"/>
  <c r="J43"/>
  <c r="J24"/>
  <c r="J22"/>
  <c r="J26" l="1"/>
  <c r="J12"/>
  <c r="J16"/>
  <c r="J47" l="1"/>
</calcChain>
</file>

<file path=xl/sharedStrings.xml><?xml version="1.0" encoding="utf-8"?>
<sst xmlns="http://schemas.openxmlformats.org/spreadsheetml/2006/main" count="101" uniqueCount="65">
  <si>
    <t>Капітальні видатки</t>
  </si>
  <si>
    <t>090203</t>
  </si>
  <si>
    <t>Бiблiотеки</t>
  </si>
  <si>
    <t>Виконавчий комітет міської ради</t>
  </si>
  <si>
    <t>всього</t>
  </si>
  <si>
    <t xml:space="preserve">Відділ культури і туризму </t>
  </si>
  <si>
    <t>Дошкільні навчальні заклади</t>
  </si>
  <si>
    <t>Назва об'єктів відповідно до проектно-кошторисної документації; тощо</t>
  </si>
  <si>
    <t xml:space="preserve">Загальний обсяг фінансування будівництва </t>
  </si>
  <si>
    <t>Разом видатків на поточний рік</t>
  </si>
  <si>
    <t>Капітальні вкладення</t>
  </si>
  <si>
    <t>Інші пільги ветеранам війни</t>
  </si>
  <si>
    <t>капітальні трансферти населенню</t>
  </si>
  <si>
    <t>Фінансове управління</t>
  </si>
  <si>
    <t>Органи місцевого самоврядування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</si>
  <si>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</si>
  <si>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</si>
  <si>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r>
      <t>Найменування
згідно з типовою відомчою/</t>
    </r>
    <r>
      <rPr>
        <b/>
        <sz val="11"/>
        <rFont val="Times New Roman"/>
        <family val="1"/>
        <charset val="204"/>
      </rPr>
      <t>тимчасовою класифікацією видатків та кредитування місцевого бюджету</t>
    </r>
  </si>
  <si>
    <t>010116</t>
  </si>
  <si>
    <t>0111</t>
  </si>
  <si>
    <t>0490</t>
  </si>
  <si>
    <t>0910</t>
  </si>
  <si>
    <t>Виготовлення проектно-кошторисної документації на капітальний ремонт даху ДЮСШ по вул.Пушкіна, 104-А в м. Прилуки Чернігівської області з поданням та проходженням експертизи</t>
  </si>
  <si>
    <t>кекв</t>
  </si>
  <si>
    <t>Управління освіти</t>
  </si>
  <si>
    <t xml:space="preserve">Управління містобудування та архітектури </t>
  </si>
  <si>
    <t>03</t>
  </si>
  <si>
    <t>Управління праці та соціального захисту населення</t>
  </si>
  <si>
    <t>Управління житлово-комунального господарства</t>
  </si>
  <si>
    <t>Виготовлення проектно-кошторисної документації на капітальний ремонт кардіологічного відділення КЛПЗ “Прилуцька центральна міська лікарня” по вул. Київській, 56 в м. Прилуки Чернігівської області з поданням та проходженням експертизи</t>
  </si>
  <si>
    <t>Капітальний ремонт кардіологічного відділення КЛПЗ “Прилуцька центра міська лікарня” по вул. Київський, 56 в м. Прилуки Чернігівської області</t>
  </si>
  <si>
    <t>Реконструкція двоповерхової будівлі жіночої консультації по вул.Земській, 7 в м.Прилуки Чернігівської області(кредиторська заборгованість за 2014 рік)</t>
  </si>
  <si>
    <t xml:space="preserve">на придбання та встановлення теплових лічильників    у ЗОШ І-ІІІ ступенів № 12                                                                                                                                                                                    </t>
  </si>
  <si>
    <t xml:space="preserve">на придбання та встановлення теплових лічильників    у ДНЗ № 8, 11, 25, 29                                                                                                                                                                                            </t>
  </si>
  <si>
    <t xml:space="preserve">на капітальний ремонт (заміна вікон) ДНЗ № 29                                            </t>
  </si>
  <si>
    <t xml:space="preserve">на капітальний ремонт (заміна вікон) ДНЗ № 25                                            </t>
  </si>
  <si>
    <t xml:space="preserve">на капітальний ремонт кардіологічного відділення КЛПЗ «Прилуцька центральна міська лікарня»                                                                                                                           </t>
  </si>
  <si>
    <t>на капітальний ремонт 2-го поверху хірургічного корпусу КЛПЗ «Прилуцька центральна міська лікарня</t>
  </si>
  <si>
    <t xml:space="preserve">на капітальний ремонт (заміна вікон) ЗОШ І-ІІІ ступенів № 12                   </t>
  </si>
  <si>
    <t>виготовлення проектно-кошторисної документації на капітальний ремонт даху Прилуцької дитячої музичної школи ім. Л.М.Ревуцького</t>
  </si>
  <si>
    <t xml:space="preserve">виготовлення проектно-кошторисної документації на капітальний ремонт даху Прилуцького міського Будинку культури    </t>
  </si>
  <si>
    <t xml:space="preserve">поповнення статутного фонду КП «Міськсвітло»:на придбання автовишки ВС-22-300,0  на придбання та заміни залізобетонних опор    -87,0                                                                                                                   </t>
  </si>
  <si>
    <t xml:space="preserve"> поповнення статутного фонду КП "Муніципальна міліція" придб оргтехніки-22771 комплекту меблів -12500</t>
  </si>
  <si>
    <t xml:space="preserve">Виготовлення проектно-кошторисної документації по об’єкту: “Впровадження автономного опалення ДЮСШ по вул.Пушкіна, 104-А в м.Прилуки Чернігівської області на базі блочно-модульної котельні на твердому паливі та резервному газовому” (Зовнішнє газопостачання ДЮСШ по вул.Пушкіна, 104-А в м.Прилуки) з поданням та проходженням експертизи                                                                                                                           </t>
  </si>
  <si>
    <t xml:space="preserve">Виготовлення проектно-кошторисної документації по об’єкту: “Впровадження автономного опалення ЗОШ І-ІІІ ст. №10 по вул.Київська, 375 в м.Прилуки Чернігівської області на базі блочно-модульної котельні на твердому паливі та резервному газовому” (Зовнішнє газопостачання ЗОШ І-ІІІ ст. №10 по вул.Київська, 375 в м.Прилуки) з поданням та проходженням експертизи                                                                                                </t>
  </si>
  <si>
    <t xml:space="preserve">Впровадження автономного опалення ДЮСШ по вул.Пушкіна, 104-А в м.Прилуки Чернігівської області на базі блочно-модульної котельні на твердому паливі та резервному газовому (Зовнішнє газопостачання ДЮСШ по вул.Пушкіна, 104-А в м.Прилуки)  </t>
  </si>
  <si>
    <t xml:space="preserve">Впровадження автономного опалення ЗОШ І-ІІІ ст. №10 по вул.Київська, 375 в м.Прилуки Чернігівської області на базі блочно-модульної котельні на твердому паливі та резервному газовому” (Зовнішнє газопостачання ЗОШ І-ІІІ ст. №10 по вул.Київська, 375 в м.Прилуки)                                                                                                                       </t>
  </si>
  <si>
    <t>Обладнання для дитячого майданчика ДНЗ №11(депутатські)</t>
  </si>
  <si>
    <t>придбання ноутбука  ЗОШ 7-8,5 придбання дошки ЗОШ (депутатські)</t>
  </si>
  <si>
    <t>180409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</si>
  <si>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</si>
  <si>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</si>
  <si>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Виготовлення проектно-кошторисної документації на капітальний ремонт внутрішніх туалетів в ЗОШ І — ІІІ ст. №6 з поглибленим вивченням інформаційних технологій по вул.Київській, 232  в місті Прилуки Чернігівської області з поданням та проходженням експертизи</t>
  </si>
  <si>
    <t>Усього</t>
  </si>
  <si>
    <t>Затверджено</t>
  </si>
  <si>
    <t>Додаток 6</t>
  </si>
  <si>
    <t>до рішення міської ради</t>
  </si>
  <si>
    <t>(     сесія       скликання)</t>
  </si>
  <si>
    <t xml:space="preserve">№____від                 2015 року </t>
  </si>
  <si>
    <t>Перелік об'єктів, видатки  на які у 2015 році  будуть проводитися  за рахунок коштів бюджету розвитку</t>
  </si>
  <si>
    <t>Начальник фінансового управління</t>
  </si>
  <si>
    <t>О.І.Ворона</t>
  </si>
  <si>
    <t>Станом на 01.04.2015р.</t>
  </si>
  <si>
    <t>Загальноосвітні школи</t>
  </si>
  <si>
    <t>Внески органів місцевого самоврядування у статутні капітали суб`єктів підприємницької діяльності</t>
  </si>
</sst>
</file>

<file path=xl/styles.xml><?xml version="1.0" encoding="utf-8"?>
<styleSheet xmlns="http://schemas.openxmlformats.org/spreadsheetml/2006/main">
  <fonts count="4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6" tint="-0.499984740745262"/>
      <name val="Arial Cyr"/>
      <charset val="204"/>
    </font>
    <font>
      <sz val="10"/>
      <color theme="3"/>
      <name val="Arial Cyr"/>
      <charset val="204"/>
    </font>
    <font>
      <sz val="10"/>
      <color theme="3"/>
      <name val="Times New Roman"/>
      <family val="1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6"/>
      <name val="Arial Cyr"/>
      <charset val="204"/>
    </font>
    <font>
      <sz val="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ont="0" applyFill="0" applyBorder="0" applyAlignment="0" applyProtection="0">
      <alignment vertical="top"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5">
    <xf numFmtId="0" fontId="0" fillId="0" borderId="0" xfId="0"/>
    <xf numFmtId="0" fontId="21" fillId="24" borderId="10" xfId="36" applyFont="1" applyFill="1" applyBorder="1" applyAlignment="1">
      <alignment vertical="center" wrapText="1"/>
    </xf>
    <xf numFmtId="0" fontId="19" fillId="0" borderId="11" xfId="36" applyNumberFormat="1" applyFont="1" applyFill="1" applyBorder="1" applyAlignment="1" applyProtection="1">
      <alignment horizontal="left" vertical="top" wrapText="1"/>
    </xf>
    <xf numFmtId="0" fontId="29" fillId="0" borderId="0" xfId="0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49" fontId="27" fillId="0" borderId="11" xfId="36" applyNumberFormat="1" applyFont="1" applyFill="1" applyBorder="1" applyAlignment="1">
      <alignment horizontal="left" vertical="top" wrapText="1"/>
    </xf>
    <xf numFmtId="0" fontId="21" fillId="24" borderId="12" xfId="36" applyFont="1" applyFill="1" applyBorder="1" applyAlignment="1">
      <alignment horizontal="left" vertical="top" wrapText="1"/>
    </xf>
    <xf numFmtId="0" fontId="19" fillId="0" borderId="11" xfId="36" quotePrefix="1" applyFont="1" applyBorder="1" applyAlignment="1">
      <alignment horizontal="left" vertical="top"/>
    </xf>
    <xf numFmtId="0" fontId="23" fillId="24" borderId="12" xfId="36" applyFont="1" applyFill="1" applyBorder="1" applyAlignment="1">
      <alignment horizontal="left" vertical="top" wrapText="1"/>
    </xf>
    <xf numFmtId="0" fontId="19" fillId="0" borderId="12" xfId="36" applyFont="1" applyBorder="1" applyAlignment="1">
      <alignment horizontal="left" vertical="top" wrapText="1"/>
    </xf>
    <xf numFmtId="0" fontId="19" fillId="0" borderId="11" xfId="36" applyNumberFormat="1" applyFont="1" applyFill="1" applyBorder="1" applyAlignment="1" applyProtection="1">
      <alignment horizontal="left" vertical="top"/>
    </xf>
    <xf numFmtId="0" fontId="19" fillId="0" borderId="11" xfId="36" quotePrefix="1" applyFont="1" applyFill="1" applyBorder="1" applyAlignment="1">
      <alignment horizontal="left" vertical="top"/>
    </xf>
    <xf numFmtId="0" fontId="24" fillId="0" borderId="13" xfId="0" applyFont="1" applyBorder="1" applyAlignment="1">
      <alignment wrapText="1"/>
    </xf>
    <xf numFmtId="0" fontId="0" fillId="25" borderId="11" xfId="0" applyFill="1" applyBorder="1" applyAlignment="1">
      <alignment vertical="top"/>
    </xf>
    <xf numFmtId="0" fontId="0" fillId="0" borderId="0" xfId="0" applyBorder="1"/>
    <xf numFmtId="0" fontId="20" fillId="24" borderId="11" xfId="0" applyFont="1" applyFill="1" applyBorder="1" applyAlignment="1">
      <alignment horizontal="justify" vertical="top" wrapText="1"/>
    </xf>
    <xf numFmtId="49" fontId="27" fillId="0" borderId="14" xfId="36" applyNumberFormat="1" applyFont="1" applyFill="1" applyBorder="1" applyAlignment="1">
      <alignment horizontal="left" vertical="top" wrapText="1"/>
    </xf>
    <xf numFmtId="0" fontId="19" fillId="0" borderId="12" xfId="36" applyNumberFormat="1" applyFont="1" applyFill="1" applyBorder="1" applyAlignment="1" applyProtection="1">
      <alignment horizontal="left" vertical="top" wrapText="1"/>
    </xf>
    <xf numFmtId="0" fontId="19" fillId="0" borderId="0" xfId="36" quotePrefix="1" applyFont="1" applyBorder="1" applyAlignment="1">
      <alignment horizontal="left" vertical="top"/>
    </xf>
    <xf numFmtId="0" fontId="19" fillId="0" borderId="12" xfId="36" quotePrefix="1" applyFont="1" applyBorder="1" applyAlignment="1">
      <alignment horizontal="left" vertical="top"/>
    </xf>
    <xf numFmtId="0" fontId="28" fillId="24" borderId="12" xfId="0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20" fillId="24" borderId="11" xfId="36" applyNumberFormat="1" applyFont="1" applyFill="1" applyBorder="1" applyAlignment="1" applyProtection="1">
      <alignment horizontal="left" vertical="top" wrapText="1"/>
    </xf>
    <xf numFmtId="49" fontId="19" fillId="0" borderId="11" xfId="36" applyNumberFormat="1" applyFont="1" applyBorder="1" applyAlignment="1">
      <alignment horizontal="left" vertical="top" wrapText="1"/>
    </xf>
    <xf numFmtId="0" fontId="24" fillId="0" borderId="11" xfId="0" applyFont="1" applyBorder="1" applyAlignment="1">
      <alignment wrapText="1"/>
    </xf>
    <xf numFmtId="49" fontId="19" fillId="0" borderId="11" xfId="36" applyNumberFormat="1" applyFont="1" applyFill="1" applyBorder="1" applyAlignment="1">
      <alignment horizontal="left" vertical="top"/>
    </xf>
    <xf numFmtId="49" fontId="19" fillId="0" borderId="11" xfId="36" applyNumberFormat="1" applyFont="1" applyBorder="1" applyAlignment="1">
      <alignment horizontal="left" vertical="top"/>
    </xf>
    <xf numFmtId="0" fontId="29" fillId="25" borderId="11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29" fillId="0" borderId="0" xfId="0" applyFont="1" applyFill="1" applyBorder="1" applyAlignment="1">
      <alignment vertical="top"/>
    </xf>
    <xf numFmtId="2" fontId="25" fillId="0" borderId="0" xfId="0" applyNumberFormat="1" applyFont="1" applyFill="1" applyBorder="1" applyAlignment="1">
      <alignment vertical="top"/>
    </xf>
    <xf numFmtId="0" fontId="24" fillId="0" borderId="13" xfId="0" applyFont="1" applyBorder="1" applyAlignment="1">
      <alignment horizontal="left" vertical="center" textRotation="90" wrapText="1"/>
    </xf>
    <xf numFmtId="0" fontId="22" fillId="24" borderId="12" xfId="36" applyFont="1" applyFill="1" applyBorder="1" applyAlignment="1">
      <alignment horizontal="left" vertical="center" textRotation="90" wrapText="1"/>
    </xf>
    <xf numFmtId="0" fontId="24" fillId="0" borderId="11" xfId="0" applyFont="1" applyBorder="1" applyAlignment="1">
      <alignment horizontal="left" vertical="center" textRotation="90" wrapText="1"/>
    </xf>
    <xf numFmtId="0" fontId="22" fillId="0" borderId="12" xfId="36" applyFont="1" applyBorder="1" applyAlignment="1">
      <alignment horizontal="left" vertical="center" textRotation="90" wrapText="1"/>
    </xf>
    <xf numFmtId="0" fontId="22" fillId="0" borderId="12" xfId="36" applyNumberFormat="1" applyFont="1" applyFill="1" applyBorder="1" applyAlignment="1" applyProtection="1">
      <alignment horizontal="left" vertical="center" textRotation="90" wrapText="1"/>
    </xf>
    <xf numFmtId="0" fontId="31" fillId="24" borderId="12" xfId="0" applyFont="1" applyFill="1" applyBorder="1" applyAlignment="1">
      <alignment horizontal="left" vertical="center" textRotation="90" wrapText="1"/>
    </xf>
    <xf numFmtId="0" fontId="31" fillId="0" borderId="12" xfId="0" applyFont="1" applyBorder="1" applyAlignment="1">
      <alignment horizontal="left" vertical="center" textRotation="90" wrapText="1"/>
    </xf>
    <xf numFmtId="0" fontId="31" fillId="24" borderId="12" xfId="0" applyFont="1" applyFill="1" applyBorder="1" applyAlignment="1">
      <alignment horizontal="left" vertical="center" textRotation="90"/>
    </xf>
    <xf numFmtId="0" fontId="21" fillId="24" borderId="15" xfId="36" applyNumberFormat="1" applyFont="1" applyFill="1" applyBorder="1" applyAlignment="1" applyProtection="1">
      <alignment horizontal="left" vertical="center" wrapText="1"/>
    </xf>
    <xf numFmtId="0" fontId="22" fillId="24" borderId="11" xfId="36" applyFont="1" applyFill="1" applyBorder="1" applyAlignment="1">
      <alignment vertical="center" wrapText="1"/>
    </xf>
    <xf numFmtId="0" fontId="22" fillId="0" borderId="12" xfId="36" applyFont="1" applyFill="1" applyBorder="1" applyAlignment="1">
      <alignment vertical="top" wrapText="1"/>
    </xf>
    <xf numFmtId="49" fontId="29" fillId="24" borderId="16" xfId="36" applyNumberFormat="1" applyFont="1" applyFill="1" applyBorder="1" applyAlignment="1">
      <alignment horizontal="left" vertical="center" wrapText="1"/>
    </xf>
    <xf numFmtId="0" fontId="32" fillId="24" borderId="12" xfId="0" applyFont="1" applyFill="1" applyBorder="1" applyAlignment="1">
      <alignment vertical="top" wrapText="1"/>
    </xf>
    <xf numFmtId="49" fontId="29" fillId="24" borderId="10" xfId="36" applyNumberFormat="1" applyFont="1" applyFill="1" applyBorder="1" applyAlignment="1">
      <alignment horizontal="center" vertical="center" wrapText="1"/>
    </xf>
    <xf numFmtId="0" fontId="20" fillId="24" borderId="11" xfId="36" quotePrefix="1" applyFont="1" applyFill="1" applyBorder="1" applyAlignment="1">
      <alignment horizontal="left" vertical="top"/>
    </xf>
    <xf numFmtId="0" fontId="20" fillId="24" borderId="12" xfId="36" quotePrefix="1" applyFont="1" applyFill="1" applyBorder="1" applyAlignment="1">
      <alignment horizontal="left" vertical="top"/>
    </xf>
    <xf numFmtId="0" fontId="29" fillId="24" borderId="11" xfId="0" applyFont="1" applyFill="1" applyBorder="1" applyAlignment="1">
      <alignment vertical="top"/>
    </xf>
    <xf numFmtId="0" fontId="27" fillId="0" borderId="11" xfId="0" applyFont="1" applyBorder="1" applyAlignment="1">
      <alignment vertical="top"/>
    </xf>
    <xf numFmtId="49" fontId="27" fillId="0" borderId="11" xfId="0" applyNumberFormat="1" applyFont="1" applyBorder="1" applyAlignment="1">
      <alignment vertical="top"/>
    </xf>
    <xf numFmtId="0" fontId="27" fillId="25" borderId="11" xfId="0" applyFont="1" applyFill="1" applyBorder="1" applyAlignment="1">
      <alignment vertical="top"/>
    </xf>
    <xf numFmtId="0" fontId="20" fillId="24" borderId="16" xfId="0" applyFont="1" applyFill="1" applyBorder="1" applyAlignment="1">
      <alignment horizontal="justify" vertical="top" wrapText="1"/>
    </xf>
    <xf numFmtId="49" fontId="27" fillId="0" borderId="16" xfId="36" applyNumberFormat="1" applyFont="1" applyFill="1" applyBorder="1" applyAlignment="1">
      <alignment horizontal="left" vertical="top" wrapText="1"/>
    </xf>
    <xf numFmtId="0" fontId="35" fillId="0" borderId="11" xfId="0" applyFont="1" applyBorder="1" applyAlignment="1">
      <alignment horizontal="justify"/>
    </xf>
    <xf numFmtId="0" fontId="22" fillId="0" borderId="11" xfId="0" applyFont="1" applyBorder="1" applyAlignment="1">
      <alignment vertical="top" wrapText="1"/>
    </xf>
    <xf numFmtId="0" fontId="22" fillId="0" borderId="15" xfId="36" applyNumberFormat="1" applyFont="1" applyFill="1" applyBorder="1" applyAlignment="1" applyProtection="1">
      <alignment horizontal="left" vertical="top" wrapText="1"/>
    </xf>
    <xf numFmtId="2" fontId="25" fillId="24" borderId="11" xfId="0" applyNumberFormat="1" applyFont="1" applyFill="1" applyBorder="1" applyAlignment="1">
      <alignment vertical="top" wrapText="1"/>
    </xf>
    <xf numFmtId="2" fontId="25" fillId="24" borderId="11" xfId="0" applyNumberFormat="1" applyFont="1" applyFill="1" applyBorder="1" applyAlignment="1">
      <alignment vertical="top"/>
    </xf>
    <xf numFmtId="0" fontId="19" fillId="26" borderId="11" xfId="36" quotePrefix="1" applyFont="1" applyFill="1" applyBorder="1" applyAlignment="1">
      <alignment horizontal="left" vertical="top"/>
    </xf>
    <xf numFmtId="49" fontId="19" fillId="26" borderId="11" xfId="36" applyNumberFormat="1" applyFont="1" applyFill="1" applyBorder="1" applyAlignment="1">
      <alignment horizontal="left" vertical="top" wrapText="1"/>
    </xf>
    <xf numFmtId="0" fontId="19" fillId="26" borderId="11" xfId="36" applyNumberFormat="1" applyFont="1" applyFill="1" applyBorder="1" applyAlignment="1" applyProtection="1">
      <alignment horizontal="left" vertical="top" wrapText="1"/>
    </xf>
    <xf numFmtId="0" fontId="22" fillId="26" borderId="12" xfId="36" applyNumberFormat="1" applyFont="1" applyFill="1" applyBorder="1" applyAlignment="1" applyProtection="1">
      <alignment horizontal="left" vertical="center" textRotation="90" wrapText="1"/>
    </xf>
    <xf numFmtId="0" fontId="19" fillId="26" borderId="12" xfId="36" applyNumberFormat="1" applyFont="1" applyFill="1" applyBorder="1" applyAlignment="1" applyProtection="1">
      <alignment horizontal="left" vertical="top" wrapText="1"/>
    </xf>
    <xf numFmtId="0" fontId="22" fillId="26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2" fontId="0" fillId="0" borderId="11" xfId="0" applyNumberFormat="1" applyFont="1" applyBorder="1" applyAlignment="1"/>
    <xf numFmtId="0" fontId="0" fillId="0" borderId="11" xfId="0" applyFont="1" applyBorder="1"/>
    <xf numFmtId="2" fontId="0" fillId="0" borderId="11" xfId="0" applyNumberFormat="1" applyFont="1" applyBorder="1"/>
    <xf numFmtId="2" fontId="26" fillId="24" borderId="11" xfId="0" applyNumberFormat="1" applyFont="1" applyFill="1" applyBorder="1" applyAlignment="1">
      <alignment vertical="top" wrapText="1"/>
    </xf>
    <xf numFmtId="2" fontId="0" fillId="0" borderId="11" xfId="0" applyNumberFormat="1" applyFont="1" applyBorder="1" applyAlignment="1">
      <alignment vertical="top" wrapText="1"/>
    </xf>
    <xf numFmtId="2" fontId="22" fillId="26" borderId="11" xfId="0" applyNumberFormat="1" applyFont="1" applyFill="1" applyBorder="1" applyAlignment="1">
      <alignment vertical="top" wrapText="1"/>
    </xf>
    <xf numFmtId="2" fontId="0" fillId="26" borderId="11" xfId="0" applyNumberFormat="1" applyFont="1" applyFill="1" applyBorder="1" applyAlignment="1"/>
    <xf numFmtId="0" fontId="0" fillId="26" borderId="11" xfId="0" applyFont="1" applyFill="1" applyBorder="1"/>
    <xf numFmtId="2" fontId="0" fillId="26" borderId="11" xfId="0" applyNumberFormat="1" applyFont="1" applyFill="1" applyBorder="1"/>
    <xf numFmtId="2" fontId="22" fillId="0" borderId="11" xfId="0" applyNumberFormat="1" applyFont="1" applyFill="1" applyBorder="1" applyAlignment="1">
      <alignment vertical="top" wrapText="1"/>
    </xf>
    <xf numFmtId="2" fontId="22" fillId="0" borderId="11" xfId="0" applyNumberFormat="1" applyFont="1" applyBorder="1" applyAlignment="1">
      <alignment vertical="top" wrapText="1"/>
    </xf>
    <xf numFmtId="2" fontId="22" fillId="0" borderId="11" xfId="0" applyNumberFormat="1" applyFont="1" applyBorder="1"/>
    <xf numFmtId="2" fontId="0" fillId="0" borderId="11" xfId="0" applyNumberFormat="1" applyFont="1" applyFill="1" applyBorder="1" applyAlignment="1"/>
    <xf numFmtId="2" fontId="21" fillId="24" borderId="11" xfId="0" applyNumberFormat="1" applyFont="1" applyFill="1" applyBorder="1" applyAlignment="1">
      <alignment vertical="top" wrapText="1"/>
    </xf>
    <xf numFmtId="2" fontId="25" fillId="25" borderId="11" xfId="0" applyNumberFormat="1" applyFont="1" applyFill="1" applyBorder="1" applyAlignment="1">
      <alignment vertical="top"/>
    </xf>
    <xf numFmtId="2" fontId="36" fillId="0" borderId="11" xfId="0" applyNumberFormat="1" applyFont="1" applyFill="1" applyBorder="1" applyAlignment="1">
      <alignment vertical="top" wrapText="1"/>
    </xf>
    <xf numFmtId="2" fontId="36" fillId="0" borderId="11" xfId="0" applyNumberFormat="1" applyFont="1" applyBorder="1" applyAlignment="1"/>
    <xf numFmtId="2" fontId="36" fillId="0" borderId="11" xfId="0" applyNumberFormat="1" applyFont="1" applyBorder="1"/>
    <xf numFmtId="2" fontId="37" fillId="0" borderId="11" xfId="0" applyNumberFormat="1" applyFont="1" applyFill="1" applyBorder="1" applyAlignment="1">
      <alignment vertical="top" wrapText="1"/>
    </xf>
    <xf numFmtId="2" fontId="37" fillId="0" borderId="11" xfId="0" applyNumberFormat="1" applyFont="1" applyBorder="1" applyAlignment="1"/>
    <xf numFmtId="0" fontId="37" fillId="0" borderId="11" xfId="0" applyFont="1" applyBorder="1"/>
    <xf numFmtId="2" fontId="37" fillId="0" borderId="11" xfId="0" applyNumberFormat="1" applyFont="1" applyBorder="1"/>
    <xf numFmtId="2" fontId="38" fillId="26" borderId="11" xfId="0" applyNumberFormat="1" applyFont="1" applyFill="1" applyBorder="1" applyAlignment="1">
      <alignment vertical="top" wrapText="1"/>
    </xf>
    <xf numFmtId="2" fontId="37" fillId="26" borderId="11" xfId="0" applyNumberFormat="1" applyFont="1" applyFill="1" applyBorder="1" applyAlignment="1"/>
    <xf numFmtId="0" fontId="37" fillId="26" borderId="11" xfId="0" applyFont="1" applyFill="1" applyBorder="1"/>
    <xf numFmtId="2" fontId="37" fillId="26" borderId="11" xfId="0" applyNumberFormat="1" applyFont="1" applyFill="1" applyBorder="1"/>
    <xf numFmtId="2" fontId="38" fillId="0" borderId="11" xfId="0" applyNumberFormat="1" applyFont="1" applyFill="1" applyBorder="1" applyAlignment="1">
      <alignment vertical="top" wrapText="1"/>
    </xf>
    <xf numFmtId="2" fontId="37" fillId="0" borderId="11" xfId="0" applyNumberFormat="1" applyFont="1" applyFill="1" applyBorder="1" applyAlignment="1"/>
    <xf numFmtId="0" fontId="22" fillId="0" borderId="11" xfId="36" applyNumberFormat="1" applyFont="1" applyFill="1" applyBorder="1" applyAlignment="1" applyProtection="1">
      <alignment horizontal="left" vertical="top" wrapText="1"/>
    </xf>
    <xf numFmtId="0" fontId="35" fillId="0" borderId="11" xfId="0" applyFont="1" applyBorder="1" applyAlignment="1">
      <alignment vertical="top" wrapText="1"/>
    </xf>
    <xf numFmtId="0" fontId="35" fillId="26" borderId="16" xfId="0" applyFont="1" applyFill="1" applyBorder="1" applyAlignment="1">
      <alignment horizontal="justify"/>
    </xf>
    <xf numFmtId="0" fontId="22" fillId="0" borderId="16" xfId="0" applyFont="1" applyBorder="1" applyAlignment="1">
      <alignment horizontal="justify"/>
    </xf>
    <xf numFmtId="0" fontId="19" fillId="0" borderId="0" xfId="0" applyNumberFormat="1" applyFont="1" applyFill="1" applyBorder="1" applyAlignment="1" applyProtection="1">
      <alignment horizontal="left" vertical="top"/>
    </xf>
    <xf numFmtId="0" fontId="0" fillId="0" borderId="0" xfId="0" applyAlignment="1">
      <alignment horizontal="left"/>
    </xf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12" xfId="36" applyNumberFormat="1" applyFont="1" applyFill="1" applyBorder="1" applyAlignment="1" applyProtection="1">
      <alignment horizontal="left" vertical="top" wrapText="1"/>
    </xf>
    <xf numFmtId="0" fontId="22" fillId="0" borderId="14" xfId="0" applyNumberFormat="1" applyFont="1" applyFill="1" applyBorder="1" applyAlignment="1" applyProtection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1" fillId="0" borderId="16" xfId="0" applyNumberFormat="1" applyFont="1" applyFill="1" applyBorder="1" applyAlignment="1" applyProtection="1">
      <alignment horizontal="center" vertical="center" wrapText="1"/>
    </xf>
    <xf numFmtId="0" fontId="33" fillId="0" borderId="14" xfId="0" applyNumberFormat="1" applyFont="1" applyFill="1" applyBorder="1" applyAlignment="1" applyProtection="1">
      <alignment horizontal="center" vertical="center" textRotation="90" wrapText="1"/>
    </xf>
    <xf numFmtId="0" fontId="33" fillId="0" borderId="16" xfId="0" applyNumberFormat="1" applyFont="1" applyFill="1" applyBorder="1" applyAlignment="1" applyProtection="1">
      <alignment horizontal="center" vertical="center" textRotation="90" wrapText="1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16" xfId="0" applyNumberFormat="1" applyFont="1" applyFill="1" applyBorder="1" applyAlignment="1" applyProtection="1">
      <alignment horizontal="center" vertical="center" wrapText="1"/>
    </xf>
    <xf numFmtId="0" fontId="34" fillId="0" borderId="14" xfId="0" applyNumberFormat="1" applyFont="1" applyFill="1" applyBorder="1" applyAlignment="1" applyProtection="1">
      <alignment horizontal="center" vertical="center" wrapText="1"/>
    </xf>
    <xf numFmtId="0" fontId="34" fillId="0" borderId="16" xfId="0" applyNumberFormat="1" applyFont="1" applyFill="1" applyBorder="1" applyAlignment="1" applyProtection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44"/>
  <sheetViews>
    <sheetView tabSelected="1" topLeftCell="A39" workbookViewId="0">
      <selection activeCell="D15" sqref="D15"/>
    </sheetView>
  </sheetViews>
  <sheetFormatPr defaultRowHeight="13.2"/>
  <cols>
    <col min="1" max="1" width="5.109375" customWidth="1"/>
    <col min="2" max="2" width="11.33203125" customWidth="1"/>
    <col min="3" max="3" width="6.88671875" customWidth="1"/>
    <col min="4" max="4" width="22.88671875" customWidth="1"/>
    <col min="5" max="5" width="4.109375" customWidth="1"/>
    <col min="6" max="6" width="41" customWidth="1"/>
    <col min="7" max="7" width="9.44140625" customWidth="1"/>
    <col min="8" max="8" width="13" customWidth="1"/>
    <col min="9" max="9" width="10.5546875" bestFit="1" customWidth="1"/>
    <col min="10" max="10" width="11.33203125" customWidth="1"/>
  </cols>
  <sheetData>
    <row r="1" spans="1:11">
      <c r="G1" t="s">
        <v>54</v>
      </c>
    </row>
    <row r="2" spans="1:11" ht="15.6">
      <c r="G2" s="99" t="s">
        <v>55</v>
      </c>
      <c r="H2" s="99"/>
    </row>
    <row r="3" spans="1:11">
      <c r="G3" s="100" t="s">
        <v>56</v>
      </c>
      <c r="H3" s="100"/>
    </row>
    <row r="4" spans="1:11">
      <c r="G4" s="100" t="s">
        <v>57</v>
      </c>
      <c r="H4" s="100"/>
    </row>
    <row r="5" spans="1:11" ht="16.8" customHeight="1">
      <c r="G5" s="100" t="s">
        <v>58</v>
      </c>
      <c r="H5" s="100"/>
    </row>
    <row r="8" spans="1:11" ht="13.8">
      <c r="C8" s="101" t="s">
        <v>59</v>
      </c>
      <c r="D8" s="101"/>
      <c r="E8" s="101"/>
      <c r="F8" s="101"/>
      <c r="G8" s="101"/>
      <c r="H8" s="102"/>
      <c r="I8" s="102"/>
      <c r="J8" s="102"/>
      <c r="K8" s="102"/>
    </row>
    <row r="9" spans="1:11">
      <c r="B9" s="103" t="s">
        <v>62</v>
      </c>
    </row>
    <row r="10" spans="1:11" ht="12.75" customHeight="1">
      <c r="B10" s="107" t="s">
        <v>15</v>
      </c>
      <c r="C10" s="113" t="s">
        <v>16</v>
      </c>
      <c r="D10" s="111" t="s">
        <v>17</v>
      </c>
      <c r="E10" s="109" t="s">
        <v>23</v>
      </c>
      <c r="F10" s="105" t="s">
        <v>7</v>
      </c>
      <c r="G10" s="105" t="s">
        <v>8</v>
      </c>
      <c r="H10" s="105" t="s">
        <v>50</v>
      </c>
      <c r="I10" s="105" t="s">
        <v>51</v>
      </c>
      <c r="J10" s="107" t="s">
        <v>9</v>
      </c>
    </row>
    <row r="11" spans="1:11" ht="118.5" customHeight="1">
      <c r="B11" s="108"/>
      <c r="C11" s="114"/>
      <c r="D11" s="112"/>
      <c r="E11" s="110"/>
      <c r="F11" s="106"/>
      <c r="G11" s="106"/>
      <c r="H11" s="106"/>
      <c r="I11" s="106"/>
      <c r="J11" s="108"/>
    </row>
    <row r="12" spans="1:11" ht="26.25" customHeight="1">
      <c r="A12" s="3"/>
      <c r="B12" s="44" t="s">
        <v>26</v>
      </c>
      <c r="C12" s="46"/>
      <c r="D12" s="1" t="s">
        <v>3</v>
      </c>
      <c r="E12" s="42"/>
      <c r="F12" s="41" t="s">
        <v>4</v>
      </c>
      <c r="G12" s="58"/>
      <c r="H12" s="59"/>
      <c r="I12" s="59"/>
      <c r="J12" s="59">
        <f t="shared" ref="J12" si="0">SUM(J13:J15)</f>
        <v>532271</v>
      </c>
    </row>
    <row r="13" spans="1:11" ht="26.25" customHeight="1">
      <c r="A13" s="3"/>
      <c r="B13" s="7" t="s">
        <v>18</v>
      </c>
      <c r="C13" s="18" t="s">
        <v>19</v>
      </c>
      <c r="D13" s="14" t="s">
        <v>14</v>
      </c>
      <c r="E13" s="33">
        <v>3110</v>
      </c>
      <c r="F13" s="2" t="s">
        <v>0</v>
      </c>
      <c r="G13" s="66"/>
      <c r="H13" s="67"/>
      <c r="I13" s="68"/>
      <c r="J13" s="69">
        <v>110000</v>
      </c>
    </row>
    <row r="14" spans="1:11" ht="38.4" customHeight="1">
      <c r="A14" s="3"/>
      <c r="B14" s="54" t="s">
        <v>49</v>
      </c>
      <c r="C14" s="18"/>
      <c r="D14" s="104" t="s">
        <v>64</v>
      </c>
      <c r="E14" s="35">
        <v>3210</v>
      </c>
      <c r="F14" s="55" t="s">
        <v>41</v>
      </c>
      <c r="G14" s="66"/>
      <c r="H14" s="67"/>
      <c r="I14" s="68"/>
      <c r="J14" s="69">
        <v>387000</v>
      </c>
    </row>
    <row r="15" spans="1:11" ht="28.8" customHeight="1">
      <c r="A15" s="3"/>
      <c r="B15" s="54" t="s">
        <v>49</v>
      </c>
      <c r="C15" s="18"/>
      <c r="D15" s="104" t="s">
        <v>64</v>
      </c>
      <c r="E15" s="35">
        <v>3210</v>
      </c>
      <c r="F15" s="57" t="s">
        <v>42</v>
      </c>
      <c r="G15" s="66"/>
      <c r="H15" s="67"/>
      <c r="I15" s="68"/>
      <c r="J15" s="69">
        <v>35271</v>
      </c>
    </row>
    <row r="16" spans="1:11" ht="15.6">
      <c r="A16" s="3"/>
      <c r="B16" s="47">
        <v>10</v>
      </c>
      <c r="C16" s="48"/>
      <c r="D16" s="8" t="s">
        <v>24</v>
      </c>
      <c r="E16" s="34"/>
      <c r="F16" s="24" t="s">
        <v>4</v>
      </c>
      <c r="G16" s="58"/>
      <c r="H16" s="58"/>
      <c r="I16" s="58"/>
      <c r="J16" s="58">
        <f t="shared" ref="J16" si="1">SUM(J17:J21)</f>
        <v>232580</v>
      </c>
    </row>
    <row r="17" spans="1:10" ht="27">
      <c r="A17" s="3"/>
      <c r="B17" s="13">
        <v>70101</v>
      </c>
      <c r="C17" s="27" t="s">
        <v>21</v>
      </c>
      <c r="D17" s="43" t="s">
        <v>6</v>
      </c>
      <c r="E17" s="33">
        <v>3110</v>
      </c>
      <c r="F17" s="2" t="s">
        <v>0</v>
      </c>
      <c r="G17" s="66"/>
      <c r="H17" s="67"/>
      <c r="I17" s="68"/>
      <c r="J17" s="69">
        <v>11080</v>
      </c>
    </row>
    <row r="18" spans="1:10" ht="27">
      <c r="A18" s="3"/>
      <c r="B18" s="13">
        <v>70101</v>
      </c>
      <c r="C18" s="27"/>
      <c r="D18" s="43" t="s">
        <v>6</v>
      </c>
      <c r="E18" s="33">
        <v>3110</v>
      </c>
      <c r="F18" s="95" t="s">
        <v>47</v>
      </c>
      <c r="G18" s="82"/>
      <c r="H18" s="83"/>
      <c r="I18" s="84"/>
      <c r="J18" s="84">
        <v>10000</v>
      </c>
    </row>
    <row r="19" spans="1:10" ht="27">
      <c r="A19" s="3"/>
      <c r="B19" s="13">
        <v>70101</v>
      </c>
      <c r="C19" s="27"/>
      <c r="D19" s="43" t="s">
        <v>6</v>
      </c>
      <c r="E19" s="33">
        <v>3110</v>
      </c>
      <c r="F19" s="96" t="s">
        <v>33</v>
      </c>
      <c r="G19" s="85"/>
      <c r="H19" s="86"/>
      <c r="I19" s="87"/>
      <c r="J19" s="88">
        <v>160000</v>
      </c>
    </row>
    <row r="20" spans="1:10" ht="27">
      <c r="A20" s="3"/>
      <c r="B20" s="13">
        <v>70201</v>
      </c>
      <c r="C20" s="27"/>
      <c r="D20" s="43" t="s">
        <v>63</v>
      </c>
      <c r="E20" s="33">
        <v>3110</v>
      </c>
      <c r="F20" s="96" t="s">
        <v>48</v>
      </c>
      <c r="G20" s="82"/>
      <c r="H20" s="83"/>
      <c r="I20" s="84"/>
      <c r="J20" s="84">
        <v>11500</v>
      </c>
    </row>
    <row r="21" spans="1:10" ht="27">
      <c r="A21" s="3"/>
      <c r="B21" s="9">
        <v>70201</v>
      </c>
      <c r="C21" s="28"/>
      <c r="D21" s="43" t="s">
        <v>63</v>
      </c>
      <c r="E21" s="33">
        <v>3110</v>
      </c>
      <c r="F21" s="96" t="s">
        <v>32</v>
      </c>
      <c r="G21" s="85"/>
      <c r="H21" s="86"/>
      <c r="I21" s="87"/>
      <c r="J21" s="88">
        <v>40000</v>
      </c>
    </row>
    <row r="22" spans="1:10" ht="34.200000000000003">
      <c r="A22" s="3"/>
      <c r="B22" s="47">
        <v>15</v>
      </c>
      <c r="C22" s="48"/>
      <c r="D22" s="10" t="s">
        <v>27</v>
      </c>
      <c r="E22" s="34"/>
      <c r="F22" s="24" t="s">
        <v>4</v>
      </c>
      <c r="G22" s="58"/>
      <c r="H22" s="58"/>
      <c r="I22" s="58"/>
      <c r="J22" s="58">
        <f t="shared" ref="J22" si="2">SUM(J23:J23)</f>
        <v>30000</v>
      </c>
    </row>
    <row r="23" spans="1:10" ht="27">
      <c r="A23" s="3"/>
      <c r="B23" s="9" t="s">
        <v>1</v>
      </c>
      <c r="C23" s="20">
        <v>1030</v>
      </c>
      <c r="D23" s="26" t="s">
        <v>11</v>
      </c>
      <c r="E23" s="35">
        <v>3240</v>
      </c>
      <c r="F23" s="2" t="s">
        <v>12</v>
      </c>
      <c r="G23" s="66"/>
      <c r="H23" s="67"/>
      <c r="I23" s="68"/>
      <c r="J23" s="69">
        <v>30000</v>
      </c>
    </row>
    <row r="24" spans="1:10" ht="28.5" customHeight="1">
      <c r="A24" s="3"/>
      <c r="B24" s="47">
        <v>24</v>
      </c>
      <c r="C24" s="48"/>
      <c r="D24" s="8" t="s">
        <v>5</v>
      </c>
      <c r="E24" s="34"/>
      <c r="F24" s="24" t="s">
        <v>4</v>
      </c>
      <c r="G24" s="70"/>
      <c r="H24" s="70"/>
      <c r="I24" s="70"/>
      <c r="J24" s="70">
        <f t="shared" ref="J24" si="3">SUM(J25:J25)</f>
        <v>45000</v>
      </c>
    </row>
    <row r="25" spans="1:10" ht="27">
      <c r="A25" s="3"/>
      <c r="B25" s="9">
        <v>110201</v>
      </c>
      <c r="C25" s="21">
        <v>824</v>
      </c>
      <c r="D25" s="11" t="s">
        <v>2</v>
      </c>
      <c r="E25" s="36">
        <v>3110</v>
      </c>
      <c r="F25" s="2" t="s">
        <v>0</v>
      </c>
      <c r="G25" s="71"/>
      <c r="H25" s="67"/>
      <c r="I25" s="68"/>
      <c r="J25" s="69">
        <v>45000</v>
      </c>
    </row>
    <row r="26" spans="1:10" ht="39.6">
      <c r="A26" s="3"/>
      <c r="B26" s="47">
        <v>40</v>
      </c>
      <c r="C26" s="48"/>
      <c r="D26" s="8" t="s">
        <v>28</v>
      </c>
      <c r="E26" s="34"/>
      <c r="F26" s="24" t="s">
        <v>4</v>
      </c>
      <c r="G26" s="58"/>
      <c r="H26" s="58"/>
      <c r="I26" s="58"/>
      <c r="J26" s="58">
        <f t="shared" ref="J26" si="4">SUM(J27:J42)</f>
        <v>5130088</v>
      </c>
    </row>
    <row r="27" spans="1:10" ht="84.6">
      <c r="A27" s="3"/>
      <c r="B27" s="60">
        <v>150101</v>
      </c>
      <c r="C27" s="61"/>
      <c r="D27" s="62" t="s">
        <v>10</v>
      </c>
      <c r="E27" s="63">
        <v>3122</v>
      </c>
      <c r="F27" s="97" t="s">
        <v>43</v>
      </c>
      <c r="G27" s="89"/>
      <c r="H27" s="90"/>
      <c r="I27" s="91"/>
      <c r="J27" s="92">
        <v>8394</v>
      </c>
    </row>
    <row r="28" spans="1:10" ht="84.6">
      <c r="A28" s="3"/>
      <c r="B28" s="60">
        <v>150101</v>
      </c>
      <c r="C28" s="61"/>
      <c r="D28" s="62" t="s">
        <v>10</v>
      </c>
      <c r="E28" s="63">
        <v>3122</v>
      </c>
      <c r="F28" s="97" t="s">
        <v>44</v>
      </c>
      <c r="G28" s="89"/>
      <c r="H28" s="90"/>
      <c r="I28" s="91"/>
      <c r="J28" s="92">
        <v>8394</v>
      </c>
    </row>
    <row r="29" spans="1:10" ht="60.6">
      <c r="A29" s="3"/>
      <c r="B29" s="60">
        <v>150101</v>
      </c>
      <c r="C29" s="61"/>
      <c r="D29" s="62" t="s">
        <v>10</v>
      </c>
      <c r="E29" s="63">
        <v>3122</v>
      </c>
      <c r="F29" s="97" t="s">
        <v>45</v>
      </c>
      <c r="G29" s="89"/>
      <c r="H29" s="90"/>
      <c r="I29" s="91"/>
      <c r="J29" s="92">
        <v>80000</v>
      </c>
    </row>
    <row r="30" spans="1:10" ht="60.6">
      <c r="A30" s="3"/>
      <c r="B30" s="60">
        <v>150101</v>
      </c>
      <c r="C30" s="61"/>
      <c r="D30" s="62" t="s">
        <v>10</v>
      </c>
      <c r="E30" s="63">
        <v>3122</v>
      </c>
      <c r="F30" s="97" t="s">
        <v>46</v>
      </c>
      <c r="G30" s="89"/>
      <c r="H30" s="90"/>
      <c r="I30" s="91"/>
      <c r="J30" s="92">
        <v>60000</v>
      </c>
    </row>
    <row r="31" spans="1:10" ht="79.2">
      <c r="A31" s="3"/>
      <c r="B31" s="60">
        <v>150101</v>
      </c>
      <c r="C31" s="61" t="s">
        <v>20</v>
      </c>
      <c r="D31" s="64" t="s">
        <v>10</v>
      </c>
      <c r="E31" s="63">
        <v>3132</v>
      </c>
      <c r="F31" s="65" t="s">
        <v>29</v>
      </c>
      <c r="G31" s="72"/>
      <c r="H31" s="73"/>
      <c r="I31" s="74"/>
      <c r="J31" s="75">
        <v>40000</v>
      </c>
    </row>
    <row r="32" spans="1:10" ht="62.25" customHeight="1">
      <c r="A32" s="3"/>
      <c r="B32" s="9">
        <v>150101</v>
      </c>
      <c r="C32" s="25" t="s">
        <v>20</v>
      </c>
      <c r="D32" s="19" t="s">
        <v>10</v>
      </c>
      <c r="E32" s="37">
        <v>3132</v>
      </c>
      <c r="F32" s="56" t="s">
        <v>22</v>
      </c>
      <c r="G32" s="76"/>
      <c r="H32" s="67"/>
      <c r="I32" s="68"/>
      <c r="J32" s="69">
        <v>40000</v>
      </c>
    </row>
    <row r="33" spans="1:10" ht="78.75" customHeight="1">
      <c r="A33" s="3"/>
      <c r="B33" s="12">
        <v>150101</v>
      </c>
      <c r="C33" s="25" t="s">
        <v>20</v>
      </c>
      <c r="D33" s="19" t="s">
        <v>10</v>
      </c>
      <c r="E33" s="37">
        <v>3132</v>
      </c>
      <c r="F33" s="56" t="s">
        <v>52</v>
      </c>
      <c r="G33" s="77"/>
      <c r="H33" s="67"/>
      <c r="I33" s="68"/>
      <c r="J33" s="69">
        <v>40000</v>
      </c>
    </row>
    <row r="34" spans="1:10" ht="58.5" customHeight="1">
      <c r="A34" s="3"/>
      <c r="B34" s="9">
        <v>150101</v>
      </c>
      <c r="C34" s="25" t="s">
        <v>20</v>
      </c>
      <c r="D34" s="19" t="s">
        <v>10</v>
      </c>
      <c r="E34" s="37">
        <v>3132</v>
      </c>
      <c r="F34" s="56" t="s">
        <v>30</v>
      </c>
      <c r="G34" s="78"/>
      <c r="H34" s="67"/>
      <c r="I34" s="68"/>
      <c r="J34" s="69">
        <v>174868</v>
      </c>
    </row>
    <row r="35" spans="1:10" ht="27">
      <c r="A35" s="3"/>
      <c r="B35" s="9">
        <v>150101</v>
      </c>
      <c r="C35" s="25"/>
      <c r="D35" s="2" t="s">
        <v>10</v>
      </c>
      <c r="E35" s="37">
        <v>3132</v>
      </c>
      <c r="F35" s="56" t="s">
        <v>34</v>
      </c>
      <c r="G35" s="93"/>
      <c r="H35" s="94"/>
      <c r="I35" s="87"/>
      <c r="J35" s="88">
        <v>465000</v>
      </c>
    </row>
    <row r="36" spans="1:10" ht="27">
      <c r="A36" s="3"/>
      <c r="B36" s="9">
        <v>150101</v>
      </c>
      <c r="C36" s="25"/>
      <c r="D36" s="2" t="s">
        <v>10</v>
      </c>
      <c r="E36" s="37">
        <v>3132</v>
      </c>
      <c r="F36" s="56" t="s">
        <v>35</v>
      </c>
      <c r="G36" s="93"/>
      <c r="H36" s="94"/>
      <c r="I36" s="87"/>
      <c r="J36" s="88">
        <v>750000</v>
      </c>
    </row>
    <row r="37" spans="1:10" ht="39.6">
      <c r="A37" s="3"/>
      <c r="B37" s="9">
        <v>150101</v>
      </c>
      <c r="C37" s="25"/>
      <c r="D37" s="2" t="s">
        <v>10</v>
      </c>
      <c r="E37" s="37">
        <v>3132</v>
      </c>
      <c r="F37" s="56" t="s">
        <v>36</v>
      </c>
      <c r="G37" s="93"/>
      <c r="H37" s="94"/>
      <c r="I37" s="87"/>
      <c r="J37" s="88">
        <v>995000</v>
      </c>
    </row>
    <row r="38" spans="1:10" ht="39.6">
      <c r="A38" s="3"/>
      <c r="B38" s="9">
        <v>150101</v>
      </c>
      <c r="C38" s="25"/>
      <c r="D38" s="2" t="s">
        <v>10</v>
      </c>
      <c r="E38" s="37">
        <v>3132</v>
      </c>
      <c r="F38" s="56" t="s">
        <v>37</v>
      </c>
      <c r="G38" s="93"/>
      <c r="H38" s="94"/>
      <c r="I38" s="87"/>
      <c r="J38" s="88">
        <v>1070000</v>
      </c>
    </row>
    <row r="39" spans="1:10" ht="27">
      <c r="A39" s="3"/>
      <c r="B39" s="9">
        <v>150101</v>
      </c>
      <c r="C39" s="25"/>
      <c r="D39" s="2" t="s">
        <v>10</v>
      </c>
      <c r="E39" s="37">
        <v>3132</v>
      </c>
      <c r="F39" s="56" t="s">
        <v>38</v>
      </c>
      <c r="G39" s="93"/>
      <c r="H39" s="94"/>
      <c r="I39" s="87"/>
      <c r="J39" s="88">
        <v>1195000</v>
      </c>
    </row>
    <row r="40" spans="1:10" ht="52.8">
      <c r="A40" s="3"/>
      <c r="B40" s="9">
        <v>150101</v>
      </c>
      <c r="C40" s="25"/>
      <c r="D40" s="2" t="s">
        <v>10</v>
      </c>
      <c r="E40" s="37">
        <v>3132</v>
      </c>
      <c r="F40" s="56" t="s">
        <v>39</v>
      </c>
      <c r="G40" s="93"/>
      <c r="H40" s="94"/>
      <c r="I40" s="87"/>
      <c r="J40" s="88">
        <v>40000</v>
      </c>
    </row>
    <row r="41" spans="1:10" ht="40.200000000000003">
      <c r="A41" s="3"/>
      <c r="B41" s="9">
        <v>150101</v>
      </c>
      <c r="C41" s="25"/>
      <c r="D41" s="2" t="s">
        <v>10</v>
      </c>
      <c r="E41" s="37">
        <v>3132</v>
      </c>
      <c r="F41" s="98" t="s">
        <v>40</v>
      </c>
      <c r="G41" s="93"/>
      <c r="H41" s="94"/>
      <c r="I41" s="87"/>
      <c r="J41" s="88">
        <v>45000</v>
      </c>
    </row>
    <row r="42" spans="1:10" ht="52.8">
      <c r="A42" s="3"/>
      <c r="B42" s="9">
        <v>150101</v>
      </c>
      <c r="C42" s="25" t="s">
        <v>20</v>
      </c>
      <c r="D42" s="2" t="s">
        <v>10</v>
      </c>
      <c r="E42" s="37">
        <v>3142</v>
      </c>
      <c r="F42" s="56" t="s">
        <v>31</v>
      </c>
      <c r="G42" s="76"/>
      <c r="H42" s="79"/>
      <c r="I42" s="68"/>
      <c r="J42" s="69">
        <v>118432</v>
      </c>
    </row>
    <row r="43" spans="1:10" ht="21.6" customHeight="1">
      <c r="A43" s="3"/>
      <c r="B43" s="49">
        <v>48</v>
      </c>
      <c r="C43" s="49"/>
      <c r="D43" s="45" t="s">
        <v>25</v>
      </c>
      <c r="E43" s="38"/>
      <c r="F43" s="53"/>
      <c r="G43" s="80"/>
      <c r="H43" s="80"/>
      <c r="I43" s="80"/>
      <c r="J43" s="80">
        <f>J44</f>
        <v>9900</v>
      </c>
    </row>
    <row r="44" spans="1:10" ht="27">
      <c r="B44" s="50">
        <v>10116</v>
      </c>
      <c r="C44" s="51" t="s">
        <v>19</v>
      </c>
      <c r="D44" s="23" t="s">
        <v>14</v>
      </c>
      <c r="E44" s="39">
        <v>3110</v>
      </c>
      <c r="F44" s="2" t="s">
        <v>0</v>
      </c>
      <c r="G44" s="77"/>
      <c r="H44" s="67"/>
      <c r="I44" s="68"/>
      <c r="J44" s="69">
        <v>9900</v>
      </c>
    </row>
    <row r="45" spans="1:10" ht="15.6">
      <c r="B45" s="49">
        <v>75</v>
      </c>
      <c r="C45" s="49"/>
      <c r="D45" s="22" t="s">
        <v>13</v>
      </c>
      <c r="E45" s="40"/>
      <c r="F45" s="17"/>
      <c r="G45" s="80"/>
      <c r="H45" s="80"/>
      <c r="I45" s="80"/>
      <c r="J45" s="80">
        <f t="shared" ref="J45" si="5">J46</f>
        <v>30000</v>
      </c>
    </row>
    <row r="46" spans="1:10" ht="27">
      <c r="B46" s="50">
        <v>10116</v>
      </c>
      <c r="C46" s="51" t="s">
        <v>19</v>
      </c>
      <c r="D46" s="23" t="s">
        <v>14</v>
      </c>
      <c r="E46" s="39">
        <v>3110</v>
      </c>
      <c r="F46" s="2" t="s">
        <v>0</v>
      </c>
      <c r="G46" s="77"/>
      <c r="H46" s="67"/>
      <c r="I46" s="68"/>
      <c r="J46" s="69">
        <v>30000</v>
      </c>
    </row>
    <row r="47" spans="1:10" ht="15.6">
      <c r="B47" s="52"/>
      <c r="C47" s="52"/>
      <c r="D47" s="29" t="s">
        <v>53</v>
      </c>
      <c r="E47" s="29"/>
      <c r="F47" s="15"/>
      <c r="G47" s="81"/>
      <c r="H47" s="81"/>
      <c r="I47" s="81"/>
      <c r="J47" s="81">
        <f>J12+J16+J22+J24+J26+J43+J45</f>
        <v>6009839</v>
      </c>
    </row>
    <row r="48" spans="1:10" ht="15.6">
      <c r="B48" s="30"/>
      <c r="C48" s="30"/>
      <c r="D48" s="31"/>
      <c r="E48" s="31"/>
      <c r="F48" s="30"/>
      <c r="G48" s="32"/>
      <c r="H48" s="4"/>
      <c r="I48" s="4"/>
    </row>
    <row r="49" spans="2:82">
      <c r="B49" s="6"/>
      <c r="C49" s="6"/>
      <c r="D49" s="6"/>
      <c r="E49" s="6"/>
      <c r="F49" s="6"/>
      <c r="G49" s="6"/>
      <c r="H49" s="16"/>
    </row>
    <row r="50" spans="2:82">
      <c r="B50" s="6"/>
      <c r="C50" s="6"/>
      <c r="D50" s="6" t="s">
        <v>60</v>
      </c>
      <c r="E50" s="6"/>
      <c r="F50" s="6"/>
      <c r="G50" s="6" t="s">
        <v>61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</row>
    <row r="51" spans="2:82">
      <c r="B51" s="6"/>
      <c r="C51" s="6"/>
      <c r="D51" s="6"/>
      <c r="E51" s="6"/>
      <c r="F51" s="6"/>
      <c r="G51" s="6"/>
      <c r="H51" s="16"/>
    </row>
    <row r="52" spans="2:82">
      <c r="B52" s="6"/>
      <c r="C52" s="6"/>
      <c r="D52" s="6"/>
      <c r="E52" s="6"/>
      <c r="F52" s="6"/>
      <c r="G52" s="6"/>
      <c r="H52" s="16"/>
    </row>
    <row r="53" spans="2:82">
      <c r="B53" s="6"/>
      <c r="C53" s="6"/>
      <c r="D53" s="6"/>
      <c r="E53" s="6"/>
      <c r="F53" s="6"/>
      <c r="G53" s="6"/>
      <c r="H53" s="16"/>
    </row>
    <row r="54" spans="2:82">
      <c r="B54" s="6"/>
      <c r="C54" s="6"/>
      <c r="D54" s="6"/>
      <c r="E54" s="6"/>
      <c r="F54" s="6"/>
      <c r="G54" s="6"/>
      <c r="H54" s="16"/>
    </row>
    <row r="55" spans="2:82">
      <c r="B55" s="6"/>
      <c r="C55" s="6"/>
      <c r="D55" s="6"/>
      <c r="E55" s="6"/>
      <c r="F55" s="6"/>
      <c r="G55" s="6"/>
      <c r="H55" s="16"/>
    </row>
    <row r="56" spans="2:82">
      <c r="B56" s="6"/>
      <c r="C56" s="6"/>
      <c r="D56" s="6"/>
      <c r="E56" s="6"/>
      <c r="F56" s="6"/>
      <c r="G56" s="6"/>
      <c r="H56" s="16"/>
    </row>
    <row r="57" spans="2:82">
      <c r="B57" s="6"/>
      <c r="C57" s="6"/>
      <c r="D57" s="6"/>
      <c r="E57" s="6"/>
      <c r="F57" s="6"/>
      <c r="G57" s="6"/>
      <c r="H57" s="16"/>
    </row>
    <row r="58" spans="2:82">
      <c r="B58" s="6"/>
      <c r="C58" s="6"/>
      <c r="D58" s="6"/>
      <c r="E58" s="6"/>
      <c r="F58" s="6"/>
      <c r="G58" s="6"/>
      <c r="H58" s="16"/>
    </row>
    <row r="59" spans="2:82">
      <c r="B59" s="6"/>
      <c r="C59" s="6"/>
      <c r="D59" s="6"/>
      <c r="E59" s="6"/>
      <c r="F59" s="6"/>
      <c r="G59" s="6"/>
      <c r="H59" s="16"/>
    </row>
    <row r="60" spans="2:82">
      <c r="B60" s="6"/>
      <c r="C60" s="6"/>
      <c r="D60" s="6"/>
      <c r="E60" s="6"/>
      <c r="F60" s="6"/>
      <c r="G60" s="6"/>
      <c r="H60" s="16"/>
    </row>
    <row r="61" spans="2:82">
      <c r="B61" s="6"/>
      <c r="C61" s="6"/>
      <c r="D61" s="6"/>
      <c r="E61" s="6"/>
      <c r="F61" s="6"/>
      <c r="G61" s="6"/>
      <c r="H61" s="16"/>
    </row>
    <row r="62" spans="2:82">
      <c r="B62" s="6"/>
      <c r="C62" s="6"/>
      <c r="D62" s="6"/>
      <c r="E62" s="6"/>
      <c r="F62" s="6"/>
      <c r="G62" s="6"/>
      <c r="H62" s="16"/>
    </row>
    <row r="63" spans="2:82">
      <c r="B63" s="6"/>
      <c r="C63" s="6"/>
      <c r="D63" s="6"/>
      <c r="E63" s="6"/>
      <c r="F63" s="6"/>
      <c r="G63" s="6"/>
      <c r="H63" s="16"/>
    </row>
    <row r="64" spans="2:82">
      <c r="B64" s="6"/>
      <c r="C64" s="6"/>
      <c r="D64" s="6"/>
      <c r="E64" s="6"/>
      <c r="F64" s="6"/>
      <c r="G64" s="6"/>
      <c r="H64" s="16"/>
    </row>
    <row r="65" spans="2:7">
      <c r="B65" s="5"/>
      <c r="C65" s="5"/>
      <c r="D65" s="6"/>
      <c r="E65" s="6"/>
      <c r="F65" s="6"/>
      <c r="G65" s="5"/>
    </row>
    <row r="66" spans="2:7">
      <c r="B66" s="5"/>
      <c r="C66" s="5"/>
      <c r="D66" s="6"/>
      <c r="E66" s="6"/>
      <c r="F66" s="6"/>
      <c r="G66" s="5"/>
    </row>
    <row r="67" spans="2:7">
      <c r="B67" s="5"/>
      <c r="C67" s="5"/>
      <c r="D67" s="6"/>
      <c r="E67" s="6"/>
      <c r="F67" s="6"/>
      <c r="G67" s="5"/>
    </row>
    <row r="68" spans="2:7">
      <c r="B68" s="5"/>
      <c r="C68" s="5"/>
      <c r="D68" s="6"/>
      <c r="E68" s="6"/>
      <c r="F68" s="6"/>
      <c r="G68" s="5"/>
    </row>
    <row r="69" spans="2:7">
      <c r="B69" s="5"/>
      <c r="C69" s="5"/>
      <c r="D69" s="6"/>
      <c r="E69" s="6"/>
      <c r="F69" s="6"/>
      <c r="G69" s="5"/>
    </row>
    <row r="70" spans="2:7">
      <c r="B70" s="5"/>
      <c r="C70" s="5"/>
      <c r="D70" s="6"/>
      <c r="E70" s="6"/>
      <c r="F70" s="6"/>
      <c r="G70" s="5"/>
    </row>
    <row r="71" spans="2:7">
      <c r="B71" s="5"/>
      <c r="C71" s="5"/>
      <c r="D71" s="6"/>
      <c r="E71" s="6"/>
      <c r="F71" s="6"/>
      <c r="G71" s="5"/>
    </row>
    <row r="72" spans="2:7">
      <c r="B72" s="5"/>
      <c r="C72" s="5"/>
      <c r="D72" s="6"/>
      <c r="E72" s="6"/>
      <c r="F72" s="6"/>
      <c r="G72" s="5"/>
    </row>
    <row r="73" spans="2:7">
      <c r="B73" s="5"/>
      <c r="C73" s="5"/>
      <c r="D73" s="6"/>
      <c r="E73" s="6"/>
      <c r="F73" s="6"/>
      <c r="G73" s="5"/>
    </row>
    <row r="74" spans="2:7">
      <c r="B74" s="5"/>
      <c r="C74" s="5"/>
      <c r="D74" s="6"/>
      <c r="E74" s="6"/>
      <c r="F74" s="6"/>
      <c r="G74" s="5"/>
    </row>
    <row r="75" spans="2:7">
      <c r="B75" s="5"/>
      <c r="C75" s="5"/>
      <c r="D75" s="6"/>
      <c r="E75" s="6"/>
      <c r="F75" s="6"/>
      <c r="G75" s="5"/>
    </row>
    <row r="76" spans="2:7">
      <c r="B76" s="5"/>
      <c r="C76" s="5"/>
      <c r="D76" s="6"/>
      <c r="E76" s="6"/>
      <c r="F76" s="6"/>
      <c r="G76" s="5"/>
    </row>
    <row r="77" spans="2:7">
      <c r="D77" s="16"/>
      <c r="E77" s="16"/>
      <c r="F77" s="16"/>
    </row>
    <row r="78" spans="2:7">
      <c r="D78" s="16"/>
      <c r="E78" s="16"/>
      <c r="F78" s="16"/>
    </row>
    <row r="79" spans="2:7">
      <c r="D79" s="16"/>
      <c r="E79" s="16"/>
      <c r="F79" s="16"/>
    </row>
    <row r="80" spans="2:7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</sheetData>
  <mergeCells count="9">
    <mergeCell ref="H10:H11"/>
    <mergeCell ref="I10:I11"/>
    <mergeCell ref="J10:J11"/>
    <mergeCell ref="B10:B11"/>
    <mergeCell ref="F10:F11"/>
    <mergeCell ref="E10:E11"/>
    <mergeCell ref="D10:D11"/>
    <mergeCell ref="C10:C11"/>
    <mergeCell ref="G10:G11"/>
  </mergeCells>
  <phoneticPr fontId="0" type="noConversion"/>
  <pageMargins left="0.19685039370078741" right="0" top="0" bottom="0" header="0" footer="0"/>
  <pageSetup paperSize="9" scale="7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Фин. упр.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Костецька</dc:creator>
  <cp:lastModifiedBy>User</cp:lastModifiedBy>
  <cp:lastPrinted>2015-05-07T10:53:47Z</cp:lastPrinted>
  <dcterms:created xsi:type="dcterms:W3CDTF">2013-01-17T08:38:53Z</dcterms:created>
  <dcterms:modified xsi:type="dcterms:W3CDTF">2015-05-07T10:53:54Z</dcterms:modified>
</cp:coreProperties>
</file>