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9065" windowHeight="8205" activeTab="1"/>
  </bookViews>
  <sheets>
    <sheet name="4" sheetId="1" r:id="rId1"/>
    <sheet name="5" sheetId="2" r:id="rId2"/>
    <sheet name="6" sheetId="3" r:id="rId3"/>
  </sheets>
  <definedNames>
    <definedName name="_xlnm.Print_Area" localSheetId="0">'4'!$A$1:$U$120</definedName>
    <definedName name="_xlnm.Print_Area" localSheetId="1">'5'!$A$1:$X$119</definedName>
    <definedName name="_xlnm.Print_Area" localSheetId="2">'6'!$A$1:$G$63</definedName>
  </definedNames>
  <calcPr fullCalcOnLoad="1"/>
</workbook>
</file>

<file path=xl/sharedStrings.xml><?xml version="1.0" encoding="utf-8"?>
<sst xmlns="http://schemas.openxmlformats.org/spreadsheetml/2006/main" count="903" uniqueCount="202">
  <si>
    <t>№ з/п</t>
  </si>
  <si>
    <t>Найменування заходів (пооб'єктно)</t>
  </si>
  <si>
    <t>(підпис)</t>
  </si>
  <si>
    <t xml:space="preserve">(назва підприємства) </t>
  </si>
  <si>
    <t>І кв.</t>
  </si>
  <si>
    <t>ІІ кв.</t>
  </si>
  <si>
    <t>ІІІ кв.</t>
  </si>
  <si>
    <t>ІV кв.</t>
  </si>
  <si>
    <t xml:space="preserve"> 1.1</t>
  </si>
  <si>
    <t xml:space="preserve">  1.1.1</t>
  </si>
  <si>
    <t xml:space="preserve">  1.1.2</t>
  </si>
  <si>
    <t xml:space="preserve">  1.2.</t>
  </si>
  <si>
    <t xml:space="preserve"> 1.2.2</t>
  </si>
  <si>
    <t xml:space="preserve"> 2.1</t>
  </si>
  <si>
    <t xml:space="preserve">  2.1.1</t>
  </si>
  <si>
    <t xml:space="preserve"> 2.2.1</t>
  </si>
  <si>
    <t>х </t>
  </si>
  <si>
    <t xml:space="preserve">Найменування заходів </t>
  </si>
  <si>
    <t>Інші заходи</t>
  </si>
  <si>
    <t xml:space="preserve">загальна сума </t>
  </si>
  <si>
    <t>амортизаційні відрахування</t>
  </si>
  <si>
    <t>виробничі інвестиції з прибутку</t>
  </si>
  <si>
    <t>підлягають поверненню</t>
  </si>
  <si>
    <t xml:space="preserve"> не підлягають поверненню </t>
  </si>
  <si>
    <t>х</t>
  </si>
  <si>
    <t>прогнозний період</t>
  </si>
  <si>
    <t>отримані у плановому періоді позичкові кошти фінансових установ, що підлягають поверненню</t>
  </si>
  <si>
    <t>що не підлягають поверненню</t>
  </si>
  <si>
    <t>госпо-          дарський  (вартість    матеріальних ресурсів)</t>
  </si>
  <si>
    <t>підряд- ний</t>
  </si>
  <si>
    <t>позичко-ві кошти</t>
  </si>
  <si>
    <t>госпо-      дарський  (вартість    матеріаль-них ресурсів)</t>
  </si>
  <si>
    <t>підряд-  ний</t>
  </si>
  <si>
    <t>планова-ний період</t>
  </si>
  <si>
    <t>планова-ний період            + 1</t>
  </si>
  <si>
    <t>плано-ваний період     + n*</t>
  </si>
  <si>
    <t xml:space="preserve">  2.2</t>
  </si>
  <si>
    <t xml:space="preserve">  1.2</t>
  </si>
  <si>
    <t>що підлягають поверненню</t>
  </si>
  <si>
    <t>Усього за інвестиційною програмою</t>
  </si>
  <si>
    <t>Заходи зі зниження питомих витрат, а також втрат ресурсів</t>
  </si>
  <si>
    <t>отримані у планованому періоді бюджетні кошти, що не підлягають поверненню</t>
  </si>
  <si>
    <t>бюджетні кошти   (не підлягають поверненню)</t>
  </si>
  <si>
    <t xml:space="preserve"> сума позичкових коштів та відсотків за їх  використання, що підлягає поверненню у плановому періоді</t>
  </si>
  <si>
    <t xml:space="preserve">сума інших  залучених коштів, що підлягає поверненню у плановому періоді </t>
  </si>
  <si>
    <t xml:space="preserve">          (прізвище, ім’я, по батькові)</t>
  </si>
  <si>
    <t xml:space="preserve">ПОГОДЖЕНО </t>
  </si>
  <si>
    <t>М.П.</t>
  </si>
  <si>
    <t xml:space="preserve">ЗАТВЕРДЖЕНО                         </t>
  </si>
  <si>
    <t>(посадова особа ліцензіата)</t>
  </si>
  <si>
    <t>"____"_______________ 20____ року</t>
  </si>
  <si>
    <t xml:space="preserve">(найменування ліцензіата) </t>
  </si>
  <si>
    <t>з урахуванням:</t>
  </si>
  <si>
    <t>інші залучені кошти, з них:</t>
  </si>
  <si>
    <t>І</t>
  </si>
  <si>
    <t>Заходи щодо забезпечення технологічного та/або комерційного обліку ресурсів, з них:</t>
  </si>
  <si>
    <t>Усього за підпунктом 1.1.1</t>
  </si>
  <si>
    <t>Усього за підпунктом 1.1.2</t>
  </si>
  <si>
    <t>Усього за підпунктом 1.1.3</t>
  </si>
  <si>
    <t>Заходи зі зниження питомих витрат, а також втрат ресурсів, з них:</t>
  </si>
  <si>
    <t>Усього за пунктом 1.1</t>
  </si>
  <si>
    <t>Усього за підпунктом 1.2.1</t>
  </si>
  <si>
    <t>Усього за підпунктом 1.2.2</t>
  </si>
  <si>
    <t>Усього за підпунктом 1.2.3</t>
  </si>
  <si>
    <t>Усього за підпунктом 1.2.4</t>
  </si>
  <si>
    <t>Усього за підпунктом 1.2.5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</si>
  <si>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</si>
  <si>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</si>
  <si>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Усього за пунктом 1.2</t>
  </si>
  <si>
    <t>ІІ</t>
  </si>
  <si>
    <t>Усього за підпунктом 2.1.1</t>
  </si>
  <si>
    <t>Усього за пунктом 2.1</t>
  </si>
  <si>
    <t>Усього за підпунктом 2.2.1</t>
  </si>
  <si>
    <t>Усього за підпунктом 2.2.3</t>
  </si>
  <si>
    <t>Усього за підпунктом 2.2.4</t>
  </si>
  <si>
    <t>Усього за підпунктом 2.2.5</t>
  </si>
  <si>
    <t>Усього за пунктом 2.2</t>
  </si>
  <si>
    <t>(посада відповідального виконавця)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</si>
  <si>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</si>
  <si>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За способом виконання,           тис. грн.                    (без ПДВ)</t>
  </si>
  <si>
    <t>Економічний ефект  (тис. грн.)***</t>
  </si>
  <si>
    <t xml:space="preserve"> інші залучені кошти, отримані у планованому  періоді, з них:</t>
  </si>
  <si>
    <t>Усього за підпунктом 2.1.2</t>
  </si>
  <si>
    <t xml:space="preserve"> Сума позичкових коштів та відсотків за їх  використання, що підлягає поверненню у планованому періоді,            тис. грн.              (без ПДВ)</t>
  </si>
  <si>
    <t xml:space="preserve"> Сума інших залучених коштів, що підлягає поверненню у планованому періоді,          тис. грн.          (без ПДВ)</t>
  </si>
  <si>
    <t xml:space="preserve"> За способом виконання,                 тис. грн. (без ПДВ)</t>
  </si>
  <si>
    <t>Графік здійснення заходів та використання коштів на планований період,                     тис. грн. (без ПДВ)</t>
  </si>
  <si>
    <t>Економічний ефект (тис. грн. )**</t>
  </si>
  <si>
    <t xml:space="preserve">План витрат за джерелами фінансування на виконання інвестиційної програми для врахування у структурі тарифів                                                                  на 12 місяців     </t>
  </si>
  <si>
    <t>Заходи щодо модернізації та закупівлі транспортних засобів спеціального та спеціалізованого призначення</t>
  </si>
  <si>
    <t>Усього за розділом І</t>
  </si>
  <si>
    <t>Усього за розділом ІІ</t>
  </si>
  <si>
    <t>Кількісний показник (одиниця виміру)</t>
  </si>
  <si>
    <t>аморти-   заційні відраху-   вання</t>
  </si>
  <si>
    <t>Строк окупності (місяців)**</t>
  </si>
  <si>
    <t xml:space="preserve">№ аркуша обґрунтовуючих матеріалів </t>
  </si>
  <si>
    <t xml:space="preserve">Примітки:  n* - кількість років інвестиційної програми.     
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</si>
  <si>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</si>
  <si>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</si>
  <si>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>Кошти, що враховуються    у структурі тарифів           гр.5 + гр.6. +      гр. 11 + гр. 12      тис. грн.           (без ПДВ)</t>
  </si>
  <si>
    <t>Строк окупності (місяців)*</t>
  </si>
  <si>
    <t>Примітки:</t>
  </si>
  <si>
    <t>х - ліцензіатом не заповнюється.</t>
  </si>
  <si>
    <t>х- ліцензіатом  не заповнюється.</t>
  </si>
  <si>
    <r>
      <t xml:space="preserve">   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</si>
  <si>
    <t xml:space="preserve">                 (підпис)</t>
  </si>
  <si>
    <t xml:space="preserve">     (підпис)</t>
  </si>
  <si>
    <t>Економія фонду заробітної плати, (тис. грн./прогнозний період)</t>
  </si>
  <si>
    <t>(П.І.Б.)</t>
  </si>
  <si>
    <t>№ аркуша обґрунтовуючих матеріалів</t>
  </si>
  <si>
    <t>Економія фонду заробітної плати,                                                                          (тис. грн./рік)</t>
  </si>
  <si>
    <t>Кошти, що враховуються у структурі тарифів за джерелами фінансування,  
тис. грн (без ПДВ)</t>
  </si>
  <si>
    <t xml:space="preserve">М. П. </t>
  </si>
  <si>
    <t>Директор КП "ПТВП"</t>
  </si>
  <si>
    <t>_______________________Гавриш А.А.</t>
  </si>
  <si>
    <t>Комунального підприємства "Прилукитепловодопостачання" Прилуцької міської ради Чернігівської області</t>
  </si>
  <si>
    <r>
      <t xml:space="preserve">Директор КП "ПТВП"    </t>
    </r>
    <r>
      <rPr>
        <sz val="12"/>
        <rFont val="Times New Roman"/>
        <family val="1"/>
      </rPr>
      <t xml:space="preserve">                                    __________________                       __________</t>
    </r>
    <r>
      <rPr>
        <u val="single"/>
        <sz val="12"/>
        <rFont val="Times New Roman"/>
        <family val="1"/>
      </rPr>
      <t>А.А. Гавриш</t>
    </r>
    <r>
      <rPr>
        <sz val="12"/>
        <rFont val="Times New Roman"/>
        <family val="1"/>
      </rPr>
      <t>_________</t>
    </r>
  </si>
  <si>
    <r>
      <t>Фінансовий директор (головний бухгалтер)  __________________                   __________</t>
    </r>
    <r>
      <rPr>
        <u val="single"/>
        <sz val="12"/>
        <rFont val="Times New Roman"/>
        <family val="1"/>
      </rPr>
      <t xml:space="preserve">Т.М. Голуб      </t>
    </r>
    <r>
      <rPr>
        <sz val="12"/>
        <rFont val="Times New Roman"/>
        <family val="1"/>
      </rPr>
      <t>__________</t>
    </r>
  </si>
  <si>
    <r>
      <t>_Н</t>
    </r>
    <r>
      <rPr>
        <u val="single"/>
        <sz val="12"/>
        <rFont val="Times New Roman"/>
        <family val="1"/>
      </rPr>
      <t xml:space="preserve">ачальник ВТВ                       </t>
    </r>
    <r>
      <rPr>
        <sz val="12"/>
        <rFont val="Times New Roman"/>
        <family val="1"/>
      </rPr>
      <t>_                       __________________                   _________</t>
    </r>
    <r>
      <rPr>
        <u val="single"/>
        <sz val="12"/>
        <rFont val="Times New Roman"/>
        <family val="1"/>
      </rPr>
      <t>В.І. Трохименко</t>
    </r>
    <r>
      <rPr>
        <sz val="12"/>
        <rFont val="Times New Roman"/>
        <family val="1"/>
      </rPr>
      <t>________</t>
    </r>
  </si>
  <si>
    <t>Комунальне підприємство "Прилукитепловодопостачання" Прилуцької міської ради Чернігівської області</t>
  </si>
  <si>
    <r>
      <t>_________________</t>
    </r>
    <r>
      <rPr>
        <u val="single"/>
        <sz val="10"/>
        <rFont val="Arial Cyr"/>
        <family val="0"/>
      </rPr>
      <t>А.А. Гавриш</t>
    </r>
  </si>
  <si>
    <r>
      <t>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</si>
  <si>
    <r>
      <t xml:space="preserve">                   Начальник ВТВ</t>
    </r>
    <r>
      <rPr>
        <sz val="9"/>
        <rFont val="Times New Roman"/>
        <family val="1"/>
      </rPr>
      <t xml:space="preserve">                                                              ___________________________                                                               </t>
    </r>
    <r>
      <rPr>
        <u val="single"/>
        <sz val="9"/>
        <rFont val="Times New Roman"/>
        <family val="1"/>
      </rPr>
      <t>В.І. Трохименко</t>
    </r>
  </si>
  <si>
    <t>Виробництво теплової енергії</t>
  </si>
  <si>
    <r>
      <t xml:space="preserve"> Будівництво, реконструкція та модернізація об</t>
    </r>
    <r>
      <rPr>
        <b/>
        <sz val="8.5"/>
        <rFont val="Calibri"/>
        <family val="2"/>
      </rPr>
      <t>’</t>
    </r>
    <r>
      <rPr>
        <b/>
        <sz val="8.5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</si>
  <si>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 xml:space="preserve">  1.1.3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</si>
  <si>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</si>
  <si>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t xml:space="preserve"> 1.2.1</t>
  </si>
  <si>
    <t xml:space="preserve"> 1.2.3</t>
  </si>
  <si>
    <t>Заходи щодо впровадження та розвитку інформаційних технологій, з них:</t>
  </si>
  <si>
    <t xml:space="preserve">  1.2.4</t>
  </si>
  <si>
    <t xml:space="preserve"> 1.2.5</t>
  </si>
  <si>
    <t>Транспортування теплової енергії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</si>
  <si>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</si>
  <si>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 xml:space="preserve">  2.1.2 </t>
  </si>
  <si>
    <t xml:space="preserve">  2.1.3</t>
  </si>
  <si>
    <t>Усього за підпунктом 2.1.3</t>
  </si>
  <si>
    <t xml:space="preserve"> 2.2.2</t>
  </si>
  <si>
    <t>Усього за підпунктом 2.2.2</t>
  </si>
  <si>
    <t xml:space="preserve"> 2.2.3</t>
  </si>
  <si>
    <t xml:space="preserve">  2.2.4</t>
  </si>
  <si>
    <t xml:space="preserve"> 2.2.5</t>
  </si>
  <si>
    <t>ІІІ</t>
  </si>
  <si>
    <t>Постачання теплової енергії</t>
  </si>
  <si>
    <t xml:space="preserve"> 3.1</t>
  </si>
  <si>
    <t xml:space="preserve">  3.1.1</t>
  </si>
  <si>
    <t>Усього за підпунктом 3.1.1</t>
  </si>
  <si>
    <t xml:space="preserve">  3.1.2 </t>
  </si>
  <si>
    <t>Усього за підпунктом 3.1.2</t>
  </si>
  <si>
    <t xml:space="preserve">  3.1.3</t>
  </si>
  <si>
    <t>Усього за підпунктом 3.1.3</t>
  </si>
  <si>
    <t>Усього за пунктом 3.1</t>
  </si>
  <si>
    <t xml:space="preserve">  3.2</t>
  </si>
  <si>
    <t xml:space="preserve"> 3.2.1</t>
  </si>
  <si>
    <t>Усього за підпунктом 3.2.1</t>
  </si>
  <si>
    <t xml:space="preserve"> 3.2.2</t>
  </si>
  <si>
    <t>Усього за підпунктом 3.2.2</t>
  </si>
  <si>
    <t xml:space="preserve"> 3.2.3</t>
  </si>
  <si>
    <t>Усього за підпунктом 3.2.3</t>
  </si>
  <si>
    <t xml:space="preserve">  3.2.4</t>
  </si>
  <si>
    <t>Усього за підпунктом 3.2.4</t>
  </si>
  <si>
    <t xml:space="preserve"> 3.2.5</t>
  </si>
  <si>
    <t>Усього за підпунктом 3.2.5</t>
  </si>
  <si>
    <t>Усього за пунктом 3.2</t>
  </si>
  <si>
    <t>Усього за розділом ІІІ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</si>
  <si>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теплопостачання (звільняється від оподаткування згідно з пунктом 154.9 статті 154  Податкового кодексу України), з урахуванням:</t>
    </r>
  </si>
  <si>
    <t xml:space="preserve">  1.1.2 </t>
  </si>
  <si>
    <t xml:space="preserve"> Будівництво, реконструкція та модернізація об'єктів теплопостачання (звільняється від оподаткування згідно з пунктом 154.9 статті 154 Податкового кодексу України), з урахуванням:</t>
  </si>
  <si>
    <t>Заходи щодо забезпечення  технологічного та/або комерційного обліку ресурсів, з них: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</si>
  <si>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</si>
  <si>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 xml:space="preserve">  3.1.2</t>
  </si>
  <si>
    <t>Усього за підпунктом3.2.4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</si>
  <si>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</si>
  <si>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</si>
  <si>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r>
      <t xml:space="preserve">                  Начальник ВТВ</t>
    </r>
    <r>
      <rPr>
        <sz val="10"/>
        <rFont val="Times New Roman"/>
        <family val="1"/>
      </rPr>
      <t xml:space="preserve">                                     ___________________                                  </t>
    </r>
    <r>
      <rPr>
        <u val="single"/>
        <sz val="10"/>
        <rFont val="Times New Roman"/>
        <family val="1"/>
      </rPr>
      <t>Трохименко В.І.</t>
    </r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</si>
  <si>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 :</t>
    </r>
  </si>
  <si>
    <t>Заходи щодо забезпечення  технологічного та/або комерційного обліку ресурсів</t>
  </si>
  <si>
    <t xml:space="preserve">Інші заходи (не звільняється від оподаткування згідноз пунктом 154.9 статті 154 Податкового кодексу України), з урахуванням:  </t>
  </si>
  <si>
    <t>Заходи щодо впровадження та розвитку інформаційних технологій</t>
  </si>
  <si>
    <t xml:space="preserve">  1.2.5</t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</si>
  <si>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теплопостачання (звільняється від оподаткування згідно з пунктом 154.9 статті 154  Податкового кодексу України), з урахуванням:</t>
    </r>
  </si>
  <si>
    <t xml:space="preserve">  2.2.5</t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</si>
  <si>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</si>
  <si>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 xml:space="preserve">  3.2.5</t>
  </si>
  <si>
    <t>Економія паливно-енергетичних ресурсів        (тонни умовного палива/прогнозний період)</t>
  </si>
  <si>
    <t>__________________   Д.В. Барнаш</t>
  </si>
  <si>
    <t>Графік здійснення заходів та використання коштів на планований та прогнозний періоди                              тис. грн. (без ПДВ)</t>
  </si>
  <si>
    <t xml:space="preserve">Рішення Прилуцької  міської ради </t>
  </si>
  <si>
    <t>__________________ сесія ____________ скликання</t>
  </si>
  <si>
    <t xml:space="preserve"> _____      ________________ №_____________</t>
  </si>
  <si>
    <t>Міський голова</t>
  </si>
  <si>
    <t xml:space="preserve">Рішення Прилуцької міської ради </t>
  </si>
  <si>
    <t xml:space="preserve">__________ сесія ______________ скликання </t>
  </si>
  <si>
    <t>___ _________________ №_____________</t>
  </si>
  <si>
    <t>Фінансовий план використання коштів для  виконання  інвестиційної програми на 2015 рік</t>
  </si>
  <si>
    <t>Оснащення інженерних вводів багатоквартирних будинків приладами обліку теплової енергії</t>
  </si>
  <si>
    <t xml:space="preserve">Фінансовий план використання коштів для  виконання  інвестиційної програми та  їх врахування у структурі тарифів на 12 місяців 2015 року </t>
  </si>
  <si>
    <t>1.2.1.1.</t>
  </si>
  <si>
    <t>3.2.2.1.</t>
  </si>
  <si>
    <t>КОЛВИ-850 -1 шт.,КТН-100 - 2 шт.</t>
  </si>
  <si>
    <t>70 шт.</t>
  </si>
  <si>
    <t>Реконструкція котельні по вул. Перемоги 180/1 (І стадія - придбання обладнання)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</si>
</sst>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 [$fr.-100C]\ * #,##0.00_ ;_ [$fr.-100C]\ * \-#,##0.00_ ;_ [$fr.-100C]\ * &quot;-&quot;??_ ;_ @_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_ ;\-#,##0.00\ "/>
    <numFmt numFmtId="187" formatCode="0.0"/>
    <numFmt numFmtId="188" formatCode="#,##0.00&quot;р.&quot;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u val="single"/>
      <sz val="9"/>
      <name val="Times New Roman"/>
      <family val="1"/>
    </font>
    <font>
      <b/>
      <sz val="8.5"/>
      <name val="Times New Roman"/>
      <family val="1"/>
    </font>
    <font>
      <b/>
      <sz val="8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10" xfId="33" applyFont="1" applyFill="1" applyBorder="1" applyAlignment="1" applyProtection="1">
      <alignment horizontal="center" wrapText="1"/>
      <protection locked="0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6" fontId="2" fillId="24" borderId="10" xfId="0" applyNumberFormat="1" applyFont="1" applyFill="1" applyBorder="1" applyAlignment="1">
      <alignment horizontal="center" vertical="center"/>
    </xf>
    <xf numFmtId="1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4" fontId="2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24" borderId="0" xfId="0" applyFont="1" applyFill="1" applyAlignment="1">
      <alignment/>
    </xf>
    <xf numFmtId="0" fontId="10" fillId="24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vertical="top"/>
    </xf>
    <xf numFmtId="0" fontId="7" fillId="24" borderId="0" xfId="0" applyFont="1" applyFill="1" applyBorder="1" applyAlignment="1">
      <alignment horizontal="center" vertical="top"/>
    </xf>
    <xf numFmtId="0" fontId="7" fillId="24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top" wrapText="1"/>
    </xf>
    <xf numFmtId="0" fontId="0" fillId="0" borderId="0" xfId="0" applyFill="1" applyAlignment="1">
      <alignment horizontal="left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44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3" fontId="7" fillId="0" borderId="10" xfId="55" applyNumberFormat="1" applyFont="1" applyFill="1" applyBorder="1" applyAlignment="1">
      <alignment horizontal="center" wrapText="1"/>
      <protection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171" fontId="9" fillId="0" borderId="0" xfId="63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0" borderId="10" xfId="55" applyNumberFormat="1" applyFont="1" applyFill="1" applyBorder="1" applyAlignment="1">
      <alignment horizontal="center" wrapText="1"/>
      <protection/>
    </xf>
    <xf numFmtId="0" fontId="2" fillId="0" borderId="12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6" fontId="7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" fontId="2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 wrapText="1"/>
    </xf>
    <xf numFmtId="170" fontId="2" fillId="0" borderId="10" xfId="45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14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2" fontId="7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2" fontId="7" fillId="0" borderId="10" xfId="33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2" fillId="0" borderId="10" xfId="33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10" xfId="34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55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55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7" fillId="0" borderId="10" xfId="33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33" applyNumberFormat="1" applyFont="1" applyFill="1" applyBorder="1" applyAlignment="1" applyProtection="1">
      <alignment horizontal="center" vertical="center" wrapText="1"/>
      <protection/>
    </xf>
    <xf numFmtId="0" fontId="7" fillId="0" borderId="22" xfId="33" applyNumberFormat="1" applyFont="1" applyFill="1" applyBorder="1" applyAlignment="1" applyProtection="1">
      <alignment horizontal="center" vertical="center" wrapText="1"/>
      <protection/>
    </xf>
    <xf numFmtId="0" fontId="7" fillId="0" borderId="23" xfId="33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33" applyNumberFormat="1" applyFont="1" applyFill="1" applyBorder="1" applyAlignment="1" applyProtection="1">
      <alignment horizontal="center" vertical="center" wrapText="1"/>
      <protection/>
    </xf>
    <xf numFmtId="0" fontId="6" fillId="0" borderId="22" xfId="33" applyNumberFormat="1" applyFont="1" applyFill="1" applyBorder="1" applyAlignment="1" applyProtection="1">
      <alignment horizontal="center" vertical="center" wrapText="1"/>
      <protection/>
    </xf>
    <xf numFmtId="0" fontId="6" fillId="0" borderId="23" xfId="33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44" fontId="14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44" fontId="7" fillId="0" borderId="12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12" xfId="33" applyFont="1" applyFill="1" applyBorder="1" applyAlignment="1" applyProtection="1">
      <alignment horizontal="center" vertical="center" wrapText="1"/>
      <protection locked="0"/>
    </xf>
    <xf numFmtId="0" fontId="7" fillId="0" borderId="20" xfId="33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7" fillId="0" borderId="21" xfId="33" applyFont="1" applyFill="1" applyBorder="1" applyAlignment="1" applyProtection="1">
      <alignment horizontal="center" vertical="center" wrapText="1"/>
      <protection locked="0"/>
    </xf>
    <xf numFmtId="0" fontId="7" fillId="0" borderId="23" xfId="33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44" fontId="9" fillId="0" borderId="0" xfId="0" applyNumberFormat="1" applyFont="1" applyFill="1" applyAlignment="1">
      <alignment horizontal="left" vertical="top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21" xfId="33" applyNumberFormat="1" applyFont="1" applyFill="1" applyBorder="1" applyAlignment="1" applyProtection="1">
      <alignment horizontal="center" vertical="center" wrapText="1"/>
      <protection/>
    </xf>
    <xf numFmtId="0" fontId="2" fillId="0" borderId="22" xfId="33" applyNumberFormat="1" applyFont="1" applyFill="1" applyBorder="1" applyAlignment="1" applyProtection="1">
      <alignment horizontal="center" vertical="center" wrapText="1"/>
      <protection/>
    </xf>
    <xf numFmtId="0" fontId="2" fillId="0" borderId="23" xfId="33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33" applyNumberFormat="1" applyFont="1" applyFill="1" applyBorder="1" applyAlignment="1" applyProtection="1">
      <alignment horizontal="center" vertical="center" wrapText="1"/>
      <protection/>
    </xf>
    <xf numFmtId="0" fontId="4" fillId="0" borderId="22" xfId="33" applyNumberFormat="1" applyFont="1" applyFill="1" applyBorder="1" applyAlignment="1" applyProtection="1">
      <alignment horizontal="center" vertical="center" wrapText="1"/>
      <protection/>
    </xf>
    <xf numFmtId="0" fontId="4" fillId="0" borderId="23" xfId="3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33" applyFont="1" applyFill="1" applyBorder="1" applyAlignment="1" applyProtection="1">
      <alignment horizontal="center" vertical="top" wrapText="1"/>
      <protection locked="0"/>
    </xf>
    <xf numFmtId="0" fontId="2" fillId="0" borderId="20" xfId="33" applyFont="1" applyFill="1" applyBorder="1" applyAlignment="1" applyProtection="1">
      <alignment horizontal="center" vertical="top" wrapText="1"/>
      <protection locked="0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2" xfId="33" applyFont="1" applyFill="1" applyBorder="1" applyAlignment="1" applyProtection="1">
      <alignment horizontal="center" vertical="center" wrapText="1"/>
      <protection locked="0"/>
    </xf>
    <xf numFmtId="0" fontId="2" fillId="0" borderId="23" xfId="3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24" borderId="10" xfId="33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10" xfId="33" applyFont="1" applyFill="1" applyBorder="1" applyAlignment="1" applyProtection="1">
      <alignment horizontal="center" vertical="center" wrapText="1"/>
      <protection locked="0"/>
    </xf>
    <xf numFmtId="0" fontId="18" fillId="24" borderId="10" xfId="0" applyFont="1" applyFill="1" applyBorder="1" applyAlignment="1">
      <alignment horizontal="center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41" fillId="24" borderId="0" xfId="0" applyFont="1" applyFill="1" applyAlignment="1">
      <alignment horizontal="center"/>
    </xf>
    <xf numFmtId="0" fontId="5" fillId="24" borderId="0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 horizontal="left"/>
    </xf>
    <xf numFmtId="0" fontId="18" fillId="24" borderId="1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left" wrapText="1"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0" fontId="15" fillId="24" borderId="0" xfId="0" applyFont="1" applyFill="1" applyAlignment="1">
      <alignment horizontal="center" wrapText="1"/>
    </xf>
    <xf numFmtId="0" fontId="18" fillId="24" borderId="10" xfId="0" applyFont="1" applyFill="1" applyBorder="1" applyAlignment="1">
      <alignment vertical="center" wrapText="1"/>
    </xf>
    <xf numFmtId="0" fontId="43" fillId="24" borderId="18" xfId="0" applyFont="1" applyFill="1" applyBorder="1" applyAlignment="1">
      <alignment horizontal="left"/>
    </xf>
    <xf numFmtId="0" fontId="10" fillId="24" borderId="18" xfId="0" applyFont="1" applyFill="1" applyBorder="1" applyAlignment="1">
      <alignment horizontal="left"/>
    </xf>
    <xf numFmtId="0" fontId="10" fillId="24" borderId="0" xfId="0" applyFont="1" applyFill="1" applyBorder="1" applyAlignment="1">
      <alignment horizontal="left"/>
    </xf>
    <xf numFmtId="0" fontId="2" fillId="24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_Додатки 4 - 6 теплов 28.12.1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view="pageLayout" zoomScaleNormal="110" zoomScaleSheetLayoutView="120" workbookViewId="0" topLeftCell="A97">
      <selection activeCell="A35" sqref="A35:C35"/>
    </sheetView>
  </sheetViews>
  <sheetFormatPr defaultColWidth="9.00390625" defaultRowHeight="12.75"/>
  <cols>
    <col min="1" max="1" width="9.25390625" style="53" customWidth="1"/>
    <col min="2" max="2" width="16.125" style="19" customWidth="1"/>
    <col min="3" max="3" width="10.125" style="19" customWidth="1"/>
    <col min="4" max="4" width="7.75390625" style="19" customWidth="1"/>
    <col min="5" max="5" width="7.375" style="19" customWidth="1"/>
    <col min="6" max="6" width="8.25390625" style="19" customWidth="1"/>
    <col min="7" max="7" width="7.125" style="19" customWidth="1"/>
    <col min="8" max="8" width="10.125" style="19" customWidth="1"/>
    <col min="9" max="9" width="10.375" style="19" customWidth="1"/>
    <col min="10" max="10" width="10.625" style="19" customWidth="1"/>
    <col min="11" max="11" width="9.00390625" style="19" customWidth="1"/>
    <col min="12" max="12" width="6.75390625" style="19" customWidth="1"/>
    <col min="13" max="13" width="6.875" style="19" customWidth="1"/>
    <col min="14" max="14" width="6.75390625" style="19" customWidth="1"/>
    <col min="15" max="15" width="0.6171875" style="19" hidden="1" customWidth="1"/>
    <col min="16" max="16" width="6.125" style="19" customWidth="1"/>
    <col min="17" max="17" width="5.375" style="19" customWidth="1"/>
    <col min="18" max="18" width="5.625" style="19" customWidth="1"/>
    <col min="19" max="19" width="7.375" style="67" customWidth="1"/>
    <col min="20" max="20" width="5.375" style="67" customWidth="1"/>
    <col min="21" max="21" width="6.00390625" style="67" customWidth="1"/>
    <col min="22" max="16384" width="9.125" style="19" customWidth="1"/>
  </cols>
  <sheetData>
    <row r="1" spans="12:21" ht="48" customHeight="1">
      <c r="L1" s="54"/>
      <c r="M1" s="54"/>
      <c r="N1" s="200"/>
      <c r="O1" s="200"/>
      <c r="P1" s="200"/>
      <c r="Q1" s="200"/>
      <c r="R1" s="200"/>
      <c r="S1" s="200"/>
      <c r="T1" s="200"/>
      <c r="U1" s="200"/>
    </row>
    <row r="2" spans="2:21" ht="15" customHeight="1">
      <c r="B2" s="158" t="s">
        <v>46</v>
      </c>
      <c r="C2" s="158"/>
      <c r="D2" s="158"/>
      <c r="E2" s="158"/>
      <c r="K2" s="158" t="s">
        <v>48</v>
      </c>
      <c r="L2" s="158"/>
      <c r="M2" s="158"/>
      <c r="N2" s="57"/>
      <c r="O2" s="55"/>
      <c r="P2" s="56"/>
      <c r="Q2" s="56"/>
      <c r="R2" s="56"/>
      <c r="S2" s="56"/>
      <c r="T2" s="56"/>
      <c r="U2" s="56"/>
    </row>
    <row r="3" spans="1:21" s="80" customFormat="1" ht="12" customHeight="1">
      <c r="A3" s="91"/>
      <c r="B3" s="148" t="s">
        <v>191</v>
      </c>
      <c r="C3" s="148"/>
      <c r="D3" s="148"/>
      <c r="E3" s="148"/>
      <c r="K3" s="144" t="s">
        <v>113</v>
      </c>
      <c r="L3" s="144"/>
      <c r="M3" s="144"/>
      <c r="N3" s="144"/>
      <c r="O3" s="92"/>
      <c r="P3" s="93"/>
      <c r="Q3" s="93"/>
      <c r="R3" s="93"/>
      <c r="S3" s="93"/>
      <c r="T3" s="93"/>
      <c r="U3" s="93"/>
    </row>
    <row r="4" spans="2:21" ht="12" customHeight="1">
      <c r="B4" s="59"/>
      <c r="C4" s="59"/>
      <c r="D4" s="59"/>
      <c r="E4" s="59"/>
      <c r="K4" s="183"/>
      <c r="L4" s="183"/>
      <c r="M4" s="183"/>
      <c r="N4" s="183"/>
      <c r="O4" s="55"/>
      <c r="P4" s="56"/>
      <c r="Q4" s="56"/>
      <c r="R4" s="56"/>
      <c r="S4" s="56"/>
      <c r="T4" s="56"/>
      <c r="U4" s="56"/>
    </row>
    <row r="5" spans="2:21" ht="12" customHeight="1">
      <c r="B5" s="145" t="s">
        <v>192</v>
      </c>
      <c r="C5" s="145"/>
      <c r="D5" s="145"/>
      <c r="E5" s="145"/>
      <c r="O5" s="55"/>
      <c r="P5" s="56"/>
      <c r="Q5" s="56"/>
      <c r="R5" s="56"/>
      <c r="S5" s="56"/>
      <c r="T5" s="56"/>
      <c r="U5" s="56"/>
    </row>
    <row r="6" spans="2:21" ht="15.75" customHeight="1">
      <c r="B6" s="143" t="s">
        <v>193</v>
      </c>
      <c r="C6" s="143"/>
      <c r="D6" s="143"/>
      <c r="E6" s="143"/>
      <c r="K6" s="58" t="s">
        <v>120</v>
      </c>
      <c r="L6" s="58"/>
      <c r="M6" s="58"/>
      <c r="N6" s="58"/>
      <c r="O6" s="55"/>
      <c r="P6" s="56"/>
      <c r="Q6" s="56"/>
      <c r="R6" s="56"/>
      <c r="S6" s="56"/>
      <c r="T6" s="56"/>
      <c r="U6" s="56"/>
    </row>
    <row r="7" spans="2:21" ht="12" customHeight="1">
      <c r="B7" s="180"/>
      <c r="C7" s="180"/>
      <c r="D7" s="180"/>
      <c r="E7" s="180"/>
      <c r="K7" s="62"/>
      <c r="L7" s="63" t="s">
        <v>2</v>
      </c>
      <c r="M7" s="182" t="s">
        <v>108</v>
      </c>
      <c r="N7" s="183"/>
      <c r="O7" s="55"/>
      <c r="P7" s="56"/>
      <c r="Q7" s="56"/>
      <c r="R7" s="56"/>
      <c r="S7" s="56"/>
      <c r="T7" s="56"/>
      <c r="U7" s="56"/>
    </row>
    <row r="8" spans="2:21" ht="12" customHeight="1">
      <c r="B8" s="181" t="s">
        <v>190</v>
      </c>
      <c r="C8" s="181"/>
      <c r="D8" s="181"/>
      <c r="E8" s="181"/>
      <c r="O8" s="55"/>
      <c r="P8" s="56"/>
      <c r="Q8" s="56"/>
      <c r="R8" s="56"/>
      <c r="S8" s="56"/>
      <c r="T8" s="56"/>
      <c r="U8" s="56"/>
    </row>
    <row r="9" spans="1:21" s="80" customFormat="1" ht="22.5" customHeight="1">
      <c r="A9" s="91"/>
      <c r="B9" s="181" t="s">
        <v>185</v>
      </c>
      <c r="C9" s="181"/>
      <c r="D9" s="181"/>
      <c r="E9" s="181"/>
      <c r="K9" s="61" t="s">
        <v>50</v>
      </c>
      <c r="L9" s="61"/>
      <c r="M9" s="61"/>
      <c r="N9" s="61"/>
      <c r="O9" s="92"/>
      <c r="P9" s="93"/>
      <c r="Q9" s="93"/>
      <c r="R9" s="93"/>
      <c r="S9" s="93"/>
      <c r="T9" s="93"/>
      <c r="U9" s="93"/>
    </row>
    <row r="10" spans="2:21" ht="26.25" customHeight="1">
      <c r="B10" s="61" t="s">
        <v>47</v>
      </c>
      <c r="K10" s="61" t="s">
        <v>47</v>
      </c>
      <c r="L10" s="62"/>
      <c r="M10" s="62"/>
      <c r="N10" s="62"/>
      <c r="O10" s="55"/>
      <c r="P10" s="56"/>
      <c r="Q10" s="56"/>
      <c r="R10" s="56"/>
      <c r="S10" s="56"/>
      <c r="T10" s="56"/>
      <c r="U10" s="56"/>
    </row>
    <row r="11" spans="1:21" s="54" customFormat="1" ht="15.75" customHeight="1">
      <c r="A11" s="64"/>
      <c r="C11" s="65"/>
      <c r="D11" s="65"/>
      <c r="E11" s="65"/>
      <c r="G11" s="66"/>
      <c r="H11" s="66"/>
      <c r="I11" s="66"/>
      <c r="J11" s="66"/>
      <c r="O11" s="65"/>
      <c r="P11" s="65"/>
      <c r="S11" s="40"/>
      <c r="T11" s="40"/>
      <c r="U11" s="40"/>
    </row>
    <row r="12" spans="1:18" ht="32.25" customHeight="1">
      <c r="A12" s="186" t="s">
        <v>194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</row>
    <row r="13" spans="1:21" ht="39.75" customHeight="1">
      <c r="A13" s="187" t="s">
        <v>115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89"/>
      <c r="T13" s="89"/>
      <c r="U13" s="89"/>
    </row>
    <row r="14" spans="1:18" ht="38.25" customHeight="1">
      <c r="A14" s="202" t="s">
        <v>51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</row>
    <row r="15" spans="1:21" ht="57.75" customHeight="1">
      <c r="A15" s="188" t="s">
        <v>0</v>
      </c>
      <c r="B15" s="154" t="s">
        <v>1</v>
      </c>
      <c r="C15" s="154" t="s">
        <v>92</v>
      </c>
      <c r="D15" s="193" t="s">
        <v>78</v>
      </c>
      <c r="E15" s="201"/>
      <c r="F15" s="201"/>
      <c r="G15" s="201"/>
      <c r="H15" s="201"/>
      <c r="I15" s="201"/>
      <c r="J15" s="194"/>
      <c r="K15" s="193" t="s">
        <v>79</v>
      </c>
      <c r="L15" s="194"/>
      <c r="M15" s="193" t="s">
        <v>186</v>
      </c>
      <c r="N15" s="201"/>
      <c r="O15" s="201"/>
      <c r="P15" s="194"/>
      <c r="Q15" s="155" t="s">
        <v>94</v>
      </c>
      <c r="R15" s="155" t="s">
        <v>95</v>
      </c>
      <c r="S15" s="155" t="s">
        <v>184</v>
      </c>
      <c r="T15" s="155" t="s">
        <v>107</v>
      </c>
      <c r="U15" s="155" t="s">
        <v>80</v>
      </c>
    </row>
    <row r="16" spans="1:21" ht="15.75" customHeight="1">
      <c r="A16" s="189"/>
      <c r="B16" s="195"/>
      <c r="C16" s="189"/>
      <c r="D16" s="154" t="s">
        <v>19</v>
      </c>
      <c r="E16" s="160" t="s">
        <v>52</v>
      </c>
      <c r="F16" s="161"/>
      <c r="G16" s="161"/>
      <c r="H16" s="161"/>
      <c r="I16" s="161"/>
      <c r="J16" s="162"/>
      <c r="K16" s="154" t="s">
        <v>31</v>
      </c>
      <c r="L16" s="154" t="s">
        <v>32</v>
      </c>
      <c r="M16" s="154" t="s">
        <v>33</v>
      </c>
      <c r="N16" s="146" t="s">
        <v>25</v>
      </c>
      <c r="O16" s="147"/>
      <c r="P16" s="139"/>
      <c r="Q16" s="156"/>
      <c r="R16" s="156"/>
      <c r="S16" s="156"/>
      <c r="T16" s="156"/>
      <c r="U16" s="156"/>
    </row>
    <row r="17" spans="1:21" ht="28.5" customHeight="1">
      <c r="A17" s="189"/>
      <c r="B17" s="195"/>
      <c r="C17" s="189"/>
      <c r="D17" s="195"/>
      <c r="E17" s="191" t="s">
        <v>93</v>
      </c>
      <c r="F17" s="191" t="s">
        <v>21</v>
      </c>
      <c r="G17" s="191" t="s">
        <v>30</v>
      </c>
      <c r="H17" s="203" t="s">
        <v>53</v>
      </c>
      <c r="I17" s="204"/>
      <c r="J17" s="191" t="s">
        <v>42</v>
      </c>
      <c r="K17" s="195"/>
      <c r="L17" s="195"/>
      <c r="M17" s="195"/>
      <c r="N17" s="140"/>
      <c r="O17" s="141"/>
      <c r="P17" s="142"/>
      <c r="Q17" s="156"/>
      <c r="R17" s="156"/>
      <c r="S17" s="156"/>
      <c r="T17" s="156"/>
      <c r="U17" s="156"/>
    </row>
    <row r="18" spans="1:21" ht="78" customHeight="1">
      <c r="A18" s="190"/>
      <c r="B18" s="196"/>
      <c r="C18" s="190"/>
      <c r="D18" s="196"/>
      <c r="E18" s="192"/>
      <c r="F18" s="192"/>
      <c r="G18" s="192"/>
      <c r="H18" s="70" t="s">
        <v>22</v>
      </c>
      <c r="I18" s="70" t="s">
        <v>23</v>
      </c>
      <c r="J18" s="192"/>
      <c r="K18" s="196"/>
      <c r="L18" s="196"/>
      <c r="M18" s="196"/>
      <c r="N18" s="184" t="s">
        <v>34</v>
      </c>
      <c r="O18" s="185"/>
      <c r="P18" s="52" t="s">
        <v>35</v>
      </c>
      <c r="Q18" s="157"/>
      <c r="R18" s="157"/>
      <c r="S18" s="157"/>
      <c r="T18" s="157"/>
      <c r="U18" s="157"/>
    </row>
    <row r="19" spans="1:21" s="68" customFormat="1" ht="15.75" customHeight="1">
      <c r="A19" s="71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72">
        <v>7</v>
      </c>
      <c r="H19" s="36">
        <v>8</v>
      </c>
      <c r="I19" s="36">
        <v>9</v>
      </c>
      <c r="J19" s="36">
        <v>10</v>
      </c>
      <c r="K19" s="73">
        <v>11</v>
      </c>
      <c r="L19" s="73">
        <v>12</v>
      </c>
      <c r="M19" s="73">
        <v>13</v>
      </c>
      <c r="N19" s="166">
        <v>14</v>
      </c>
      <c r="O19" s="167"/>
      <c r="P19" s="73">
        <v>15</v>
      </c>
      <c r="Q19" s="73">
        <v>16</v>
      </c>
      <c r="R19" s="73">
        <v>17</v>
      </c>
      <c r="S19" s="36">
        <v>18</v>
      </c>
      <c r="T19" s="36">
        <v>19</v>
      </c>
      <c r="U19" s="36">
        <v>20</v>
      </c>
    </row>
    <row r="20" spans="1:23" s="95" customFormat="1" ht="28.5" customHeight="1">
      <c r="A20" s="36" t="s">
        <v>54</v>
      </c>
      <c r="B20" s="168" t="s">
        <v>123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V20" s="94"/>
      <c r="W20" s="94"/>
    </row>
    <row r="21" spans="1:23" s="95" customFormat="1" ht="18.75" customHeight="1">
      <c r="A21" s="96" t="s">
        <v>8</v>
      </c>
      <c r="B21" s="197" t="s">
        <v>124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9"/>
      <c r="V21" s="94"/>
      <c r="W21" s="94"/>
    </row>
    <row r="22" spans="1:23" s="95" customFormat="1" ht="16.5" customHeight="1">
      <c r="A22" s="97" t="s">
        <v>9</v>
      </c>
      <c r="B22" s="160" t="s">
        <v>59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1"/>
      <c r="V22" s="94"/>
      <c r="W22" s="94"/>
    </row>
    <row r="23" spans="1:23" s="95" customFormat="1" ht="12" customHeight="1">
      <c r="A23" s="98"/>
      <c r="B23" s="110"/>
      <c r="C23" s="130"/>
      <c r="D23" s="124"/>
      <c r="E23" s="116" t="s">
        <v>16</v>
      </c>
      <c r="F23" s="116" t="s">
        <v>16</v>
      </c>
      <c r="G23" s="116" t="s">
        <v>16</v>
      </c>
      <c r="H23" s="116" t="s">
        <v>16</v>
      </c>
      <c r="I23" s="116" t="s">
        <v>16</v>
      </c>
      <c r="J23" s="116" t="s">
        <v>16</v>
      </c>
      <c r="K23" s="124"/>
      <c r="L23" s="124"/>
      <c r="M23" s="124"/>
      <c r="N23" s="109"/>
      <c r="O23" s="109"/>
      <c r="P23" s="109"/>
      <c r="Q23" s="124"/>
      <c r="R23" s="109"/>
      <c r="S23" s="124"/>
      <c r="T23" s="124"/>
      <c r="U23" s="109"/>
      <c r="V23" s="94"/>
      <c r="W23" s="94"/>
    </row>
    <row r="24" spans="1:23" s="95" customFormat="1" ht="13.5" customHeight="1">
      <c r="A24" s="160" t="s">
        <v>56</v>
      </c>
      <c r="B24" s="161"/>
      <c r="C24" s="162"/>
      <c r="D24" s="125"/>
      <c r="E24" s="117" t="s">
        <v>16</v>
      </c>
      <c r="F24" s="117" t="s">
        <v>16</v>
      </c>
      <c r="G24" s="117"/>
      <c r="H24" s="117"/>
      <c r="I24" s="117"/>
      <c r="J24" s="117"/>
      <c r="K24" s="125"/>
      <c r="L24" s="125"/>
      <c r="M24" s="125"/>
      <c r="N24" s="117"/>
      <c r="O24" s="117"/>
      <c r="P24" s="117"/>
      <c r="Q24" s="124"/>
      <c r="R24" s="124"/>
      <c r="S24" s="124"/>
      <c r="T24" s="124"/>
      <c r="U24" s="124"/>
      <c r="V24" s="94"/>
      <c r="W24" s="94"/>
    </row>
    <row r="25" spans="1:23" s="95" customFormat="1" ht="14.25" customHeight="1">
      <c r="A25" s="16" t="s">
        <v>10</v>
      </c>
      <c r="B25" s="163" t="s">
        <v>55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  <c r="V25" s="94"/>
      <c r="W25" s="94"/>
    </row>
    <row r="26" spans="1:23" s="95" customFormat="1" ht="12" customHeight="1">
      <c r="A26" s="117"/>
      <c r="B26" s="110"/>
      <c r="C26" s="117"/>
      <c r="D26" s="125"/>
      <c r="E26" s="116" t="s">
        <v>16</v>
      </c>
      <c r="F26" s="116" t="s">
        <v>16</v>
      </c>
      <c r="G26" s="116" t="s">
        <v>16</v>
      </c>
      <c r="H26" s="116" t="s">
        <v>16</v>
      </c>
      <c r="I26" s="116" t="s">
        <v>16</v>
      </c>
      <c r="J26" s="116" t="s">
        <v>16</v>
      </c>
      <c r="K26" s="125"/>
      <c r="L26" s="132"/>
      <c r="M26" s="132"/>
      <c r="N26" s="125"/>
      <c r="O26" s="125"/>
      <c r="P26" s="125"/>
      <c r="Q26" s="125"/>
      <c r="R26" s="125"/>
      <c r="S26" s="125"/>
      <c r="T26" s="125"/>
      <c r="U26" s="125"/>
      <c r="V26" s="94"/>
      <c r="W26" s="94"/>
    </row>
    <row r="27" spans="1:23" s="95" customFormat="1" ht="13.5" customHeight="1">
      <c r="A27" s="166" t="s">
        <v>57</v>
      </c>
      <c r="B27" s="174"/>
      <c r="C27" s="167"/>
      <c r="D27" s="131"/>
      <c r="E27" s="73" t="s">
        <v>16</v>
      </c>
      <c r="F27" s="73" t="s">
        <v>16</v>
      </c>
      <c r="G27" s="73"/>
      <c r="H27" s="73"/>
      <c r="I27" s="73"/>
      <c r="J27" s="73"/>
      <c r="K27" s="131"/>
      <c r="L27" s="133"/>
      <c r="M27" s="133"/>
      <c r="N27" s="131"/>
      <c r="O27" s="131"/>
      <c r="P27" s="131"/>
      <c r="Q27" s="131"/>
      <c r="R27" s="131"/>
      <c r="S27" s="131"/>
      <c r="T27" s="131"/>
      <c r="U27" s="131"/>
      <c r="V27" s="94"/>
      <c r="W27" s="94"/>
    </row>
    <row r="28" spans="1:23" s="95" customFormat="1" ht="15.75" customHeight="1">
      <c r="A28" s="96" t="s">
        <v>125</v>
      </c>
      <c r="B28" s="160" t="s">
        <v>67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2"/>
      <c r="V28" s="94"/>
      <c r="W28" s="94"/>
    </row>
    <row r="29" spans="1:23" s="95" customFormat="1" ht="17.25" customHeight="1">
      <c r="A29" s="16"/>
      <c r="B29" s="36"/>
      <c r="C29" s="36"/>
      <c r="D29" s="36"/>
      <c r="E29" s="74" t="s">
        <v>16</v>
      </c>
      <c r="F29" s="74" t="s">
        <v>16</v>
      </c>
      <c r="G29" s="74" t="s">
        <v>16</v>
      </c>
      <c r="H29" s="74" t="s">
        <v>16</v>
      </c>
      <c r="I29" s="74" t="s">
        <v>16</v>
      </c>
      <c r="J29" s="74" t="s">
        <v>16</v>
      </c>
      <c r="K29" s="36"/>
      <c r="L29" s="36"/>
      <c r="M29" s="37"/>
      <c r="N29" s="37"/>
      <c r="O29" s="36"/>
      <c r="P29" s="36"/>
      <c r="Q29" s="36"/>
      <c r="R29" s="36"/>
      <c r="S29" s="36"/>
      <c r="T29" s="36"/>
      <c r="U29" s="36"/>
      <c r="V29" s="94"/>
      <c r="W29" s="94"/>
    </row>
    <row r="30" spans="1:23" s="95" customFormat="1" ht="14.25" customHeight="1">
      <c r="A30" s="160" t="s">
        <v>58</v>
      </c>
      <c r="B30" s="161"/>
      <c r="C30" s="162"/>
      <c r="D30" s="16"/>
      <c r="E30" s="16" t="s">
        <v>16</v>
      </c>
      <c r="F30" s="16" t="s">
        <v>16</v>
      </c>
      <c r="G30" s="16"/>
      <c r="H30" s="16"/>
      <c r="I30" s="16"/>
      <c r="J30" s="16"/>
      <c r="K30" s="16"/>
      <c r="L30" s="16"/>
      <c r="M30" s="15"/>
      <c r="N30" s="15"/>
      <c r="O30" s="16"/>
      <c r="P30" s="16"/>
      <c r="Q30" s="16"/>
      <c r="R30" s="16"/>
      <c r="S30" s="16"/>
      <c r="T30" s="16"/>
      <c r="U30" s="16"/>
      <c r="V30" s="94"/>
      <c r="W30" s="94"/>
    </row>
    <row r="31" spans="1:23" s="95" customFormat="1" ht="13.5" customHeight="1">
      <c r="A31" s="160" t="s">
        <v>60</v>
      </c>
      <c r="B31" s="161"/>
      <c r="C31" s="162"/>
      <c r="D31" s="16"/>
      <c r="E31" s="16" t="s">
        <v>16</v>
      </c>
      <c r="F31" s="16" t="s">
        <v>16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94"/>
      <c r="W31" s="94"/>
    </row>
    <row r="32" spans="1:23" s="95" customFormat="1" ht="18.75" customHeight="1">
      <c r="A32" s="96" t="s">
        <v>37</v>
      </c>
      <c r="B32" s="171" t="s">
        <v>126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3"/>
      <c r="V32" s="94"/>
      <c r="W32" s="94"/>
    </row>
    <row r="33" spans="1:23" s="95" customFormat="1" ht="16.5" customHeight="1">
      <c r="A33" s="98" t="s">
        <v>127</v>
      </c>
      <c r="B33" s="163" t="s">
        <v>59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5"/>
      <c r="V33" s="94"/>
      <c r="W33" s="94"/>
    </row>
    <row r="34" spans="1:23" s="95" customFormat="1" ht="49.5" customHeight="1">
      <c r="A34" s="98" t="s">
        <v>197</v>
      </c>
      <c r="B34" s="110" t="s">
        <v>201</v>
      </c>
      <c r="C34" s="130" t="s">
        <v>199</v>
      </c>
      <c r="D34" s="124">
        <v>603.583</v>
      </c>
      <c r="E34" s="134" t="s">
        <v>16</v>
      </c>
      <c r="F34" s="134" t="s">
        <v>16</v>
      </c>
      <c r="G34" s="134" t="s">
        <v>16</v>
      </c>
      <c r="H34" s="134" t="s">
        <v>16</v>
      </c>
      <c r="I34" s="134" t="s">
        <v>16</v>
      </c>
      <c r="J34" s="134" t="s">
        <v>16</v>
      </c>
      <c r="K34" s="124">
        <f>D34</f>
        <v>603.583</v>
      </c>
      <c r="L34" s="124">
        <v>0</v>
      </c>
      <c r="M34" s="124">
        <f>D34</f>
        <v>603.583</v>
      </c>
      <c r="N34" s="124">
        <v>0</v>
      </c>
      <c r="O34" s="124"/>
      <c r="P34" s="124">
        <v>0</v>
      </c>
      <c r="Q34" s="149">
        <v>37</v>
      </c>
      <c r="R34" s="124"/>
      <c r="S34" s="124">
        <v>48.96</v>
      </c>
      <c r="T34" s="124">
        <v>0</v>
      </c>
      <c r="U34" s="124">
        <v>196.54</v>
      </c>
      <c r="V34" s="94"/>
      <c r="W34" s="94"/>
    </row>
    <row r="35" spans="1:23" s="95" customFormat="1" ht="13.5" customHeight="1">
      <c r="A35" s="160" t="s">
        <v>61</v>
      </c>
      <c r="B35" s="161"/>
      <c r="C35" s="162"/>
      <c r="D35" s="112">
        <f>D34</f>
        <v>603.583</v>
      </c>
      <c r="E35" s="125" t="s">
        <v>16</v>
      </c>
      <c r="F35" s="125" t="s">
        <v>16</v>
      </c>
      <c r="G35" s="125">
        <v>0</v>
      </c>
      <c r="H35" s="125">
        <v>0</v>
      </c>
      <c r="I35" s="125">
        <v>0</v>
      </c>
      <c r="J35" s="125">
        <v>0</v>
      </c>
      <c r="K35" s="125">
        <f>K34</f>
        <v>603.583</v>
      </c>
      <c r="L35" s="125">
        <f aca="true" t="shared" si="0" ref="L35:U35">L34</f>
        <v>0</v>
      </c>
      <c r="M35" s="125">
        <f t="shared" si="0"/>
        <v>603.583</v>
      </c>
      <c r="N35" s="125">
        <f t="shared" si="0"/>
        <v>0</v>
      </c>
      <c r="O35" s="125">
        <f t="shared" si="0"/>
        <v>0</v>
      </c>
      <c r="P35" s="125">
        <f t="shared" si="0"/>
        <v>0</v>
      </c>
      <c r="Q35" s="150">
        <f t="shared" si="0"/>
        <v>37</v>
      </c>
      <c r="R35" s="125"/>
      <c r="S35" s="125">
        <f t="shared" si="0"/>
        <v>48.96</v>
      </c>
      <c r="T35" s="125">
        <f t="shared" si="0"/>
        <v>0</v>
      </c>
      <c r="U35" s="125">
        <f t="shared" si="0"/>
        <v>196.54</v>
      </c>
      <c r="V35" s="94"/>
      <c r="W35" s="94"/>
    </row>
    <row r="36" spans="1:23" s="95" customFormat="1" ht="17.25" customHeight="1">
      <c r="A36" s="70" t="s">
        <v>12</v>
      </c>
      <c r="B36" s="163" t="s">
        <v>55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5"/>
      <c r="V36" s="94"/>
      <c r="W36" s="94"/>
    </row>
    <row r="37" spans="1:23" s="95" customFormat="1" ht="13.5" customHeight="1">
      <c r="A37" s="117"/>
      <c r="B37" s="110"/>
      <c r="C37" s="125"/>
      <c r="D37" s="125"/>
      <c r="E37" s="134" t="s">
        <v>16</v>
      </c>
      <c r="F37" s="134" t="s">
        <v>16</v>
      </c>
      <c r="G37" s="134" t="s">
        <v>16</v>
      </c>
      <c r="H37" s="134" t="s">
        <v>16</v>
      </c>
      <c r="I37" s="134" t="s">
        <v>16</v>
      </c>
      <c r="J37" s="134" t="s">
        <v>16</v>
      </c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94"/>
      <c r="W37" s="94"/>
    </row>
    <row r="38" spans="1:23" s="95" customFormat="1" ht="13.5" customHeight="1">
      <c r="A38" s="160" t="s">
        <v>62</v>
      </c>
      <c r="B38" s="161"/>
      <c r="C38" s="162"/>
      <c r="D38" s="112"/>
      <c r="E38" s="125" t="s">
        <v>16</v>
      </c>
      <c r="F38" s="125" t="s">
        <v>16</v>
      </c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94"/>
      <c r="W38" s="94"/>
    </row>
    <row r="39" spans="1:23" s="95" customFormat="1" ht="13.5" customHeight="1">
      <c r="A39" s="16" t="s">
        <v>128</v>
      </c>
      <c r="B39" s="163" t="s">
        <v>129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5"/>
      <c r="V39" s="94"/>
      <c r="W39" s="94"/>
    </row>
    <row r="40" spans="1:23" s="95" customFormat="1" ht="12.75" customHeight="1">
      <c r="A40" s="16"/>
      <c r="B40" s="36"/>
      <c r="C40" s="36"/>
      <c r="D40" s="36"/>
      <c r="E40" s="74" t="s">
        <v>16</v>
      </c>
      <c r="F40" s="74" t="s">
        <v>16</v>
      </c>
      <c r="G40" s="74" t="s">
        <v>16</v>
      </c>
      <c r="H40" s="74" t="s">
        <v>16</v>
      </c>
      <c r="I40" s="74" t="s">
        <v>16</v>
      </c>
      <c r="J40" s="74" t="s">
        <v>16</v>
      </c>
      <c r="K40" s="36"/>
      <c r="L40" s="36"/>
      <c r="M40" s="37"/>
      <c r="N40" s="37"/>
      <c r="O40" s="36"/>
      <c r="P40" s="36"/>
      <c r="Q40" s="36"/>
      <c r="R40" s="36"/>
      <c r="S40" s="36"/>
      <c r="T40" s="36"/>
      <c r="U40" s="36"/>
      <c r="V40" s="94"/>
      <c r="W40" s="94"/>
    </row>
    <row r="41" spans="1:23" s="95" customFormat="1" ht="12" customHeight="1">
      <c r="A41" s="160" t="s">
        <v>63</v>
      </c>
      <c r="B41" s="161"/>
      <c r="C41" s="162"/>
      <c r="D41" s="16"/>
      <c r="E41" s="16" t="s">
        <v>16</v>
      </c>
      <c r="F41" s="16" t="s">
        <v>16</v>
      </c>
      <c r="G41" s="16"/>
      <c r="H41" s="16"/>
      <c r="I41" s="16"/>
      <c r="J41" s="16"/>
      <c r="K41" s="16"/>
      <c r="L41" s="16"/>
      <c r="M41" s="15"/>
      <c r="N41" s="15"/>
      <c r="O41" s="16"/>
      <c r="P41" s="16"/>
      <c r="Q41" s="16"/>
      <c r="R41" s="16"/>
      <c r="S41" s="16"/>
      <c r="T41" s="16"/>
      <c r="U41" s="16"/>
      <c r="V41" s="94"/>
      <c r="W41" s="94"/>
    </row>
    <row r="42" spans="1:23" s="95" customFormat="1" ht="17.25" customHeight="1">
      <c r="A42" s="70" t="s">
        <v>130</v>
      </c>
      <c r="B42" s="163" t="s">
        <v>66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5"/>
      <c r="V42" s="94"/>
      <c r="W42" s="94"/>
    </row>
    <row r="43" spans="1:23" s="95" customFormat="1" ht="15" customHeight="1">
      <c r="A43" s="16"/>
      <c r="B43" s="36"/>
      <c r="C43" s="36"/>
      <c r="D43" s="36"/>
      <c r="E43" s="74" t="s">
        <v>16</v>
      </c>
      <c r="F43" s="74" t="s">
        <v>16</v>
      </c>
      <c r="G43" s="74" t="s">
        <v>16</v>
      </c>
      <c r="H43" s="74" t="s">
        <v>16</v>
      </c>
      <c r="I43" s="74" t="s">
        <v>16</v>
      </c>
      <c r="J43" s="74" t="s">
        <v>16</v>
      </c>
      <c r="K43" s="36"/>
      <c r="L43" s="36"/>
      <c r="M43" s="37"/>
      <c r="N43" s="37"/>
      <c r="O43" s="36"/>
      <c r="P43" s="36"/>
      <c r="Q43" s="36"/>
      <c r="R43" s="36"/>
      <c r="S43" s="36"/>
      <c r="T43" s="36"/>
      <c r="U43" s="36"/>
      <c r="V43" s="94"/>
      <c r="W43" s="94"/>
    </row>
    <row r="44" spans="1:23" s="95" customFormat="1" ht="16.5" customHeight="1">
      <c r="A44" s="160" t="s">
        <v>64</v>
      </c>
      <c r="B44" s="161"/>
      <c r="C44" s="162"/>
      <c r="D44" s="16"/>
      <c r="E44" s="16" t="s">
        <v>16</v>
      </c>
      <c r="F44" s="16" t="s">
        <v>16</v>
      </c>
      <c r="G44" s="16"/>
      <c r="H44" s="16"/>
      <c r="I44" s="16"/>
      <c r="J44" s="16"/>
      <c r="K44" s="16"/>
      <c r="L44" s="16"/>
      <c r="M44" s="15"/>
      <c r="N44" s="15"/>
      <c r="O44" s="16"/>
      <c r="P44" s="16"/>
      <c r="Q44" s="16"/>
      <c r="R44" s="16"/>
      <c r="S44" s="16"/>
      <c r="T44" s="16"/>
      <c r="U44" s="16"/>
      <c r="V44" s="94"/>
      <c r="W44" s="94"/>
    </row>
    <row r="45" spans="1:23" s="95" customFormat="1" ht="15" customHeight="1">
      <c r="A45" s="16" t="s">
        <v>131</v>
      </c>
      <c r="B45" s="160" t="s">
        <v>67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2"/>
      <c r="V45" s="94"/>
      <c r="W45" s="94"/>
    </row>
    <row r="46" spans="1:23" s="95" customFormat="1" ht="12.75" customHeight="1">
      <c r="A46" s="16"/>
      <c r="B46" s="110"/>
      <c r="C46" s="16"/>
      <c r="D46" s="16"/>
      <c r="E46" s="74" t="s">
        <v>16</v>
      </c>
      <c r="F46" s="74" t="s">
        <v>16</v>
      </c>
      <c r="G46" s="74" t="s">
        <v>16</v>
      </c>
      <c r="H46" s="74" t="s">
        <v>16</v>
      </c>
      <c r="I46" s="74" t="s">
        <v>16</v>
      </c>
      <c r="J46" s="74" t="s">
        <v>16</v>
      </c>
      <c r="K46" s="36"/>
      <c r="L46" s="36"/>
      <c r="M46" s="37"/>
      <c r="N46" s="36"/>
      <c r="O46" s="36"/>
      <c r="P46" s="36"/>
      <c r="Q46" s="36"/>
      <c r="R46" s="36"/>
      <c r="S46" s="36"/>
      <c r="T46" s="36"/>
      <c r="U46" s="36"/>
      <c r="V46" s="94"/>
      <c r="W46" s="94"/>
    </row>
    <row r="47" spans="1:23" s="95" customFormat="1" ht="12" customHeight="1">
      <c r="A47" s="160" t="s">
        <v>65</v>
      </c>
      <c r="B47" s="161"/>
      <c r="C47" s="162"/>
      <c r="D47" s="112"/>
      <c r="E47" s="16" t="s">
        <v>16</v>
      </c>
      <c r="F47" s="16" t="s">
        <v>16</v>
      </c>
      <c r="G47" s="16"/>
      <c r="H47" s="16"/>
      <c r="I47" s="16"/>
      <c r="J47" s="16"/>
      <c r="K47" s="16"/>
      <c r="L47" s="16"/>
      <c r="M47" s="15"/>
      <c r="N47" s="16"/>
      <c r="O47" s="16"/>
      <c r="P47" s="16"/>
      <c r="Q47" s="16"/>
      <c r="R47" s="16"/>
      <c r="S47" s="16"/>
      <c r="T47" s="16"/>
      <c r="U47" s="16"/>
      <c r="V47" s="94"/>
      <c r="W47" s="94"/>
    </row>
    <row r="48" spans="1:23" s="95" customFormat="1" ht="12.75" customHeight="1">
      <c r="A48" s="160" t="s">
        <v>68</v>
      </c>
      <c r="B48" s="161"/>
      <c r="C48" s="162"/>
      <c r="D48" s="112">
        <f>D35+D38</f>
        <v>603.583</v>
      </c>
      <c r="E48" s="16" t="s">
        <v>16</v>
      </c>
      <c r="F48" s="16" t="s">
        <v>16</v>
      </c>
      <c r="G48" s="16">
        <v>0</v>
      </c>
      <c r="H48" s="16">
        <v>0</v>
      </c>
      <c r="I48" s="16">
        <v>0</v>
      </c>
      <c r="J48" s="16">
        <v>0</v>
      </c>
      <c r="K48" s="112">
        <f>K35+K38</f>
        <v>603.583</v>
      </c>
      <c r="L48" s="112">
        <f aca="true" t="shared" si="1" ref="L48:U48">L35+L38</f>
        <v>0</v>
      </c>
      <c r="M48" s="112">
        <f t="shared" si="1"/>
        <v>603.583</v>
      </c>
      <c r="N48" s="112">
        <f t="shared" si="1"/>
        <v>0</v>
      </c>
      <c r="O48" s="112">
        <f t="shared" si="1"/>
        <v>0</v>
      </c>
      <c r="P48" s="112">
        <f t="shared" si="1"/>
        <v>0</v>
      </c>
      <c r="Q48" s="152">
        <v>37</v>
      </c>
      <c r="R48" s="112"/>
      <c r="S48" s="112">
        <f t="shared" si="1"/>
        <v>48.96</v>
      </c>
      <c r="T48" s="112">
        <f t="shared" si="1"/>
        <v>0</v>
      </c>
      <c r="U48" s="112">
        <f t="shared" si="1"/>
        <v>196.54</v>
      </c>
      <c r="V48" s="94"/>
      <c r="W48" s="94"/>
    </row>
    <row r="49" spans="1:23" s="95" customFormat="1" ht="12.75" customHeight="1">
      <c r="A49" s="168" t="s">
        <v>90</v>
      </c>
      <c r="B49" s="169"/>
      <c r="C49" s="170"/>
      <c r="D49" s="113">
        <f>D48</f>
        <v>603.583</v>
      </c>
      <c r="E49" s="36" t="s">
        <v>16</v>
      </c>
      <c r="F49" s="36" t="s">
        <v>16</v>
      </c>
      <c r="G49" s="36">
        <v>0</v>
      </c>
      <c r="H49" s="36">
        <v>0</v>
      </c>
      <c r="I49" s="36">
        <v>0</v>
      </c>
      <c r="J49" s="36">
        <v>0</v>
      </c>
      <c r="K49" s="113">
        <f>K48</f>
        <v>603.583</v>
      </c>
      <c r="L49" s="113">
        <f aca="true" t="shared" si="2" ref="L49:U49">L48</f>
        <v>0</v>
      </c>
      <c r="M49" s="113">
        <f t="shared" si="2"/>
        <v>603.583</v>
      </c>
      <c r="N49" s="113">
        <f t="shared" si="2"/>
        <v>0</v>
      </c>
      <c r="O49" s="113">
        <f t="shared" si="2"/>
        <v>0</v>
      </c>
      <c r="P49" s="113">
        <f t="shared" si="2"/>
        <v>0</v>
      </c>
      <c r="Q49" s="151">
        <v>37</v>
      </c>
      <c r="R49" s="113"/>
      <c r="S49" s="113">
        <f t="shared" si="2"/>
        <v>48.96</v>
      </c>
      <c r="T49" s="113">
        <f t="shared" si="2"/>
        <v>0</v>
      </c>
      <c r="U49" s="113">
        <f t="shared" si="2"/>
        <v>196.54</v>
      </c>
      <c r="V49" s="94"/>
      <c r="W49" s="94"/>
    </row>
    <row r="50" spans="1:21" s="68" customFormat="1" ht="15.75" customHeight="1">
      <c r="A50" s="71">
        <v>1</v>
      </c>
      <c r="B50" s="36">
        <v>2</v>
      </c>
      <c r="C50" s="36">
        <v>3</v>
      </c>
      <c r="D50" s="36">
        <v>4</v>
      </c>
      <c r="E50" s="36">
        <v>5</v>
      </c>
      <c r="F50" s="36">
        <v>6</v>
      </c>
      <c r="G50" s="72">
        <v>7</v>
      </c>
      <c r="H50" s="36">
        <v>8</v>
      </c>
      <c r="I50" s="36">
        <v>9</v>
      </c>
      <c r="J50" s="36">
        <v>10</v>
      </c>
      <c r="K50" s="73">
        <v>11</v>
      </c>
      <c r="L50" s="73">
        <v>12</v>
      </c>
      <c r="M50" s="73">
        <v>13</v>
      </c>
      <c r="N50" s="166">
        <v>14</v>
      </c>
      <c r="O50" s="167"/>
      <c r="P50" s="73">
        <v>15</v>
      </c>
      <c r="Q50" s="73">
        <v>16</v>
      </c>
      <c r="R50" s="73">
        <v>17</v>
      </c>
      <c r="S50" s="36">
        <v>18</v>
      </c>
      <c r="T50" s="36">
        <v>19</v>
      </c>
      <c r="U50" s="36">
        <v>20</v>
      </c>
    </row>
    <row r="51" spans="1:23" s="95" customFormat="1" ht="11.25" customHeight="1">
      <c r="A51" s="36" t="s">
        <v>69</v>
      </c>
      <c r="B51" s="168" t="s">
        <v>132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70"/>
      <c r="V51" s="94"/>
      <c r="W51" s="94"/>
    </row>
    <row r="52" spans="1:23" s="95" customFormat="1" ht="14.25" customHeight="1">
      <c r="A52" s="96" t="s">
        <v>13</v>
      </c>
      <c r="B52" s="168" t="s">
        <v>133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70"/>
      <c r="V52" s="94"/>
      <c r="W52" s="94"/>
    </row>
    <row r="53" spans="1:23" s="95" customFormat="1" ht="15.75" customHeight="1">
      <c r="A53" s="97" t="s">
        <v>14</v>
      </c>
      <c r="B53" s="163" t="s">
        <v>59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5"/>
      <c r="V53" s="94"/>
      <c r="W53" s="94"/>
    </row>
    <row r="54" spans="1:23" s="95" customFormat="1" ht="34.5" customHeight="1">
      <c r="A54" s="117"/>
      <c r="B54" s="118"/>
      <c r="C54" s="117"/>
      <c r="D54" s="117"/>
      <c r="E54" s="116" t="s">
        <v>16</v>
      </c>
      <c r="F54" s="116" t="s">
        <v>16</v>
      </c>
      <c r="G54" s="116" t="s">
        <v>16</v>
      </c>
      <c r="H54" s="116" t="s">
        <v>16</v>
      </c>
      <c r="I54" s="116" t="s">
        <v>16</v>
      </c>
      <c r="J54" s="116" t="s">
        <v>16</v>
      </c>
      <c r="K54" s="117"/>
      <c r="L54" s="117"/>
      <c r="M54" s="117"/>
      <c r="N54" s="117"/>
      <c r="O54" s="117"/>
      <c r="P54" s="117"/>
      <c r="Q54" s="125"/>
      <c r="R54" s="117"/>
      <c r="S54" s="117"/>
      <c r="T54" s="117"/>
      <c r="U54" s="117"/>
      <c r="V54" s="94"/>
      <c r="W54" s="94"/>
    </row>
    <row r="55" spans="1:23" s="95" customFormat="1" ht="13.5" customHeight="1">
      <c r="A55" s="160" t="s">
        <v>70</v>
      </c>
      <c r="B55" s="161"/>
      <c r="C55" s="162"/>
      <c r="D55" s="16"/>
      <c r="E55" s="16" t="s">
        <v>16</v>
      </c>
      <c r="F55" s="16" t="s">
        <v>16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12"/>
      <c r="R55" s="16"/>
      <c r="S55" s="16"/>
      <c r="T55" s="16"/>
      <c r="U55" s="117"/>
      <c r="V55" s="94"/>
      <c r="W55" s="94"/>
    </row>
    <row r="56" spans="1:23" s="95" customFormat="1" ht="17.25" customHeight="1">
      <c r="A56" s="16" t="s">
        <v>134</v>
      </c>
      <c r="B56" s="163" t="s">
        <v>55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  <c r="V56" s="94"/>
      <c r="W56" s="94"/>
    </row>
    <row r="57" spans="1:23" s="95" customFormat="1" ht="12.75" customHeight="1">
      <c r="A57" s="36"/>
      <c r="B57" s="36"/>
      <c r="C57" s="36"/>
      <c r="D57" s="36"/>
      <c r="E57" s="74" t="s">
        <v>16</v>
      </c>
      <c r="F57" s="74" t="s">
        <v>16</v>
      </c>
      <c r="G57" s="74" t="s">
        <v>16</v>
      </c>
      <c r="H57" s="74" t="s">
        <v>16</v>
      </c>
      <c r="I57" s="74" t="s">
        <v>16</v>
      </c>
      <c r="J57" s="74" t="s">
        <v>16</v>
      </c>
      <c r="K57" s="36"/>
      <c r="L57" s="36"/>
      <c r="M57" s="37"/>
      <c r="N57" s="37"/>
      <c r="O57" s="36"/>
      <c r="P57" s="36"/>
      <c r="Q57" s="36"/>
      <c r="R57" s="36"/>
      <c r="S57" s="36"/>
      <c r="T57" s="36"/>
      <c r="U57" s="36"/>
      <c r="V57" s="94"/>
      <c r="W57" s="94"/>
    </row>
    <row r="58" spans="1:23" s="95" customFormat="1" ht="15" customHeight="1">
      <c r="A58" s="160" t="s">
        <v>82</v>
      </c>
      <c r="B58" s="161"/>
      <c r="C58" s="162"/>
      <c r="D58" s="16"/>
      <c r="E58" s="16" t="s">
        <v>16</v>
      </c>
      <c r="F58" s="16" t="s">
        <v>16</v>
      </c>
      <c r="G58" s="16"/>
      <c r="H58" s="16"/>
      <c r="I58" s="16"/>
      <c r="J58" s="16"/>
      <c r="K58" s="16"/>
      <c r="L58" s="16"/>
      <c r="M58" s="15"/>
      <c r="N58" s="15"/>
      <c r="O58" s="16"/>
      <c r="P58" s="16"/>
      <c r="Q58" s="16"/>
      <c r="R58" s="16"/>
      <c r="S58" s="16"/>
      <c r="T58" s="16"/>
      <c r="U58" s="16"/>
      <c r="V58" s="94"/>
      <c r="W58" s="94"/>
    </row>
    <row r="59" spans="1:23" s="95" customFormat="1" ht="12.75" customHeight="1">
      <c r="A59" s="96" t="s">
        <v>135</v>
      </c>
      <c r="B59" s="160" t="s">
        <v>67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2"/>
      <c r="V59" s="94"/>
      <c r="W59" s="94"/>
    </row>
    <row r="60" spans="1:23" s="95" customFormat="1" ht="12" customHeight="1">
      <c r="A60" s="36"/>
      <c r="B60" s="36"/>
      <c r="C60" s="36"/>
      <c r="D60" s="36"/>
      <c r="E60" s="74" t="s">
        <v>16</v>
      </c>
      <c r="F60" s="74" t="s">
        <v>16</v>
      </c>
      <c r="G60" s="74" t="s">
        <v>16</v>
      </c>
      <c r="H60" s="74" t="s">
        <v>16</v>
      </c>
      <c r="I60" s="74" t="s">
        <v>16</v>
      </c>
      <c r="J60" s="74" t="s">
        <v>16</v>
      </c>
      <c r="K60" s="36"/>
      <c r="L60" s="36"/>
      <c r="M60" s="37"/>
      <c r="N60" s="37"/>
      <c r="O60" s="36"/>
      <c r="P60" s="36"/>
      <c r="Q60" s="36"/>
      <c r="R60" s="36"/>
      <c r="S60" s="36"/>
      <c r="T60" s="36"/>
      <c r="U60" s="36"/>
      <c r="V60" s="94"/>
      <c r="W60" s="94"/>
    </row>
    <row r="61" spans="1:23" s="95" customFormat="1" ht="12.75" customHeight="1">
      <c r="A61" s="160" t="s">
        <v>136</v>
      </c>
      <c r="B61" s="161"/>
      <c r="C61" s="162"/>
      <c r="D61" s="16"/>
      <c r="E61" s="16" t="s">
        <v>16</v>
      </c>
      <c r="F61" s="16" t="s">
        <v>16</v>
      </c>
      <c r="G61" s="16"/>
      <c r="H61" s="16"/>
      <c r="I61" s="16"/>
      <c r="J61" s="16"/>
      <c r="K61" s="16"/>
      <c r="L61" s="16"/>
      <c r="M61" s="15"/>
      <c r="N61" s="15"/>
      <c r="O61" s="16"/>
      <c r="P61" s="16"/>
      <c r="Q61" s="16"/>
      <c r="R61" s="16"/>
      <c r="S61" s="16"/>
      <c r="T61" s="16"/>
      <c r="U61" s="16"/>
      <c r="V61" s="94"/>
      <c r="W61" s="94"/>
    </row>
    <row r="62" spans="1:23" s="95" customFormat="1" ht="14.25" customHeight="1">
      <c r="A62" s="160" t="s">
        <v>71</v>
      </c>
      <c r="B62" s="161"/>
      <c r="C62" s="162"/>
      <c r="D62" s="16"/>
      <c r="E62" s="16" t="s">
        <v>16</v>
      </c>
      <c r="F62" s="16" t="s">
        <v>16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94"/>
      <c r="W62" s="94"/>
    </row>
    <row r="63" spans="1:23" s="95" customFormat="1" ht="15" customHeight="1">
      <c r="A63" s="96" t="s">
        <v>36</v>
      </c>
      <c r="B63" s="171" t="s">
        <v>126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3"/>
      <c r="V63" s="94"/>
      <c r="W63" s="94"/>
    </row>
    <row r="64" spans="1:23" s="95" customFormat="1" ht="14.25" customHeight="1">
      <c r="A64" s="98" t="s">
        <v>15</v>
      </c>
      <c r="B64" s="163" t="s">
        <v>59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5"/>
      <c r="V64" s="94"/>
      <c r="W64" s="94"/>
    </row>
    <row r="65" spans="1:23" s="95" customFormat="1" ht="15.75" customHeight="1">
      <c r="A65" s="16"/>
      <c r="B65" s="111"/>
      <c r="C65" s="16"/>
      <c r="D65" s="16"/>
      <c r="E65" s="74" t="s">
        <v>16</v>
      </c>
      <c r="F65" s="74" t="s">
        <v>16</v>
      </c>
      <c r="G65" s="74" t="s">
        <v>16</v>
      </c>
      <c r="H65" s="74" t="s">
        <v>16</v>
      </c>
      <c r="I65" s="74" t="s">
        <v>16</v>
      </c>
      <c r="J65" s="74" t="s">
        <v>16</v>
      </c>
      <c r="K65" s="36"/>
      <c r="L65" s="36"/>
      <c r="M65" s="37"/>
      <c r="N65" s="36"/>
      <c r="O65" s="36"/>
      <c r="P65" s="36"/>
      <c r="Q65" s="36"/>
      <c r="R65" s="36"/>
      <c r="S65" s="36"/>
      <c r="T65" s="36"/>
      <c r="U65" s="36"/>
      <c r="V65" s="94"/>
      <c r="W65" s="94"/>
    </row>
    <row r="66" spans="1:23" s="95" customFormat="1" ht="13.5" customHeight="1">
      <c r="A66" s="160" t="s">
        <v>72</v>
      </c>
      <c r="B66" s="161"/>
      <c r="C66" s="162"/>
      <c r="D66" s="16"/>
      <c r="E66" s="16" t="s">
        <v>16</v>
      </c>
      <c r="F66" s="16" t="s">
        <v>16</v>
      </c>
      <c r="G66" s="16"/>
      <c r="H66" s="16"/>
      <c r="I66" s="16"/>
      <c r="J66" s="16"/>
      <c r="K66" s="16"/>
      <c r="L66" s="16"/>
      <c r="M66" s="15"/>
      <c r="N66" s="16"/>
      <c r="O66" s="16"/>
      <c r="P66" s="16"/>
      <c r="Q66" s="16"/>
      <c r="R66" s="16"/>
      <c r="S66" s="16"/>
      <c r="T66" s="16"/>
      <c r="U66" s="16"/>
      <c r="V66" s="94"/>
      <c r="W66" s="94"/>
    </row>
    <row r="67" spans="1:23" s="95" customFormat="1" ht="18" customHeight="1">
      <c r="A67" s="70" t="s">
        <v>137</v>
      </c>
      <c r="B67" s="163" t="s">
        <v>55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5"/>
      <c r="V67" s="94"/>
      <c r="W67" s="94"/>
    </row>
    <row r="68" spans="1:23" s="95" customFormat="1" ht="14.25" customHeight="1">
      <c r="A68" s="36"/>
      <c r="B68" s="36"/>
      <c r="C68" s="36"/>
      <c r="D68" s="36"/>
      <c r="E68" s="74" t="s">
        <v>16</v>
      </c>
      <c r="F68" s="74" t="s">
        <v>16</v>
      </c>
      <c r="G68" s="74" t="s">
        <v>16</v>
      </c>
      <c r="H68" s="74" t="s">
        <v>16</v>
      </c>
      <c r="I68" s="74" t="s">
        <v>16</v>
      </c>
      <c r="J68" s="74" t="s">
        <v>16</v>
      </c>
      <c r="K68" s="36"/>
      <c r="L68" s="36"/>
      <c r="M68" s="37"/>
      <c r="N68" s="37"/>
      <c r="O68" s="36"/>
      <c r="P68" s="36"/>
      <c r="Q68" s="36"/>
      <c r="R68" s="36"/>
      <c r="S68" s="36"/>
      <c r="T68" s="36"/>
      <c r="U68" s="36"/>
      <c r="V68" s="94"/>
      <c r="W68" s="94"/>
    </row>
    <row r="69" spans="1:23" s="95" customFormat="1" ht="13.5" customHeight="1">
      <c r="A69" s="160" t="s">
        <v>138</v>
      </c>
      <c r="B69" s="161"/>
      <c r="C69" s="162"/>
      <c r="D69" s="16"/>
      <c r="E69" s="16" t="s">
        <v>16</v>
      </c>
      <c r="F69" s="16" t="s">
        <v>16</v>
      </c>
      <c r="G69" s="16"/>
      <c r="H69" s="16"/>
      <c r="I69" s="16"/>
      <c r="J69" s="16"/>
      <c r="K69" s="16"/>
      <c r="L69" s="16"/>
      <c r="M69" s="15"/>
      <c r="N69" s="15"/>
      <c r="O69" s="16"/>
      <c r="P69" s="16"/>
      <c r="Q69" s="16"/>
      <c r="R69" s="16"/>
      <c r="S69" s="16"/>
      <c r="T69" s="16"/>
      <c r="U69" s="16"/>
      <c r="V69" s="94"/>
      <c r="W69" s="94"/>
    </row>
    <row r="70" spans="1:23" s="95" customFormat="1" ht="15.75" customHeight="1">
      <c r="A70" s="16" t="s">
        <v>139</v>
      </c>
      <c r="B70" s="163" t="s">
        <v>129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5"/>
      <c r="V70" s="94"/>
      <c r="W70" s="94"/>
    </row>
    <row r="71" spans="1:23" s="95" customFormat="1" ht="13.5" customHeight="1">
      <c r="A71" s="36"/>
      <c r="B71" s="36"/>
      <c r="C71" s="36"/>
      <c r="D71" s="36"/>
      <c r="E71" s="74" t="s">
        <v>16</v>
      </c>
      <c r="F71" s="74" t="s">
        <v>16</v>
      </c>
      <c r="G71" s="74" t="s">
        <v>16</v>
      </c>
      <c r="H71" s="74" t="s">
        <v>16</v>
      </c>
      <c r="I71" s="74" t="s">
        <v>16</v>
      </c>
      <c r="J71" s="74" t="s">
        <v>16</v>
      </c>
      <c r="K71" s="36"/>
      <c r="L71" s="36"/>
      <c r="M71" s="37"/>
      <c r="N71" s="37"/>
      <c r="O71" s="36"/>
      <c r="P71" s="36"/>
      <c r="Q71" s="36"/>
      <c r="R71" s="36"/>
      <c r="S71" s="36"/>
      <c r="T71" s="36"/>
      <c r="U71" s="36"/>
      <c r="V71" s="94"/>
      <c r="W71" s="94"/>
    </row>
    <row r="72" spans="1:23" s="95" customFormat="1" ht="14.25" customHeight="1">
      <c r="A72" s="160" t="s">
        <v>73</v>
      </c>
      <c r="B72" s="161"/>
      <c r="C72" s="162"/>
      <c r="D72" s="16"/>
      <c r="E72" s="16" t="s">
        <v>16</v>
      </c>
      <c r="F72" s="16" t="s">
        <v>16</v>
      </c>
      <c r="G72" s="16"/>
      <c r="H72" s="16"/>
      <c r="I72" s="16"/>
      <c r="J72" s="16"/>
      <c r="K72" s="16"/>
      <c r="L72" s="16"/>
      <c r="M72" s="15"/>
      <c r="N72" s="15"/>
      <c r="O72" s="16"/>
      <c r="P72" s="16"/>
      <c r="Q72" s="16"/>
      <c r="R72" s="16"/>
      <c r="S72" s="16"/>
      <c r="T72" s="16"/>
      <c r="U72" s="16"/>
      <c r="V72" s="94"/>
      <c r="W72" s="94"/>
    </row>
    <row r="73" spans="1:23" s="95" customFormat="1" ht="13.5" customHeight="1">
      <c r="A73" s="70"/>
      <c r="B73" s="70"/>
      <c r="C73" s="70"/>
      <c r="D73" s="99"/>
      <c r="E73" s="99"/>
      <c r="F73" s="99"/>
      <c r="G73" s="99"/>
      <c r="H73" s="99"/>
      <c r="I73" s="99"/>
      <c r="J73" s="99"/>
      <c r="K73" s="16"/>
      <c r="L73" s="16"/>
      <c r="M73" s="15"/>
      <c r="N73" s="15"/>
      <c r="O73" s="16"/>
      <c r="P73" s="16"/>
      <c r="Q73" s="99"/>
      <c r="R73" s="99"/>
      <c r="S73" s="99"/>
      <c r="T73" s="99"/>
      <c r="U73" s="99"/>
      <c r="V73" s="94"/>
      <c r="W73" s="94"/>
    </row>
    <row r="74" spans="1:23" s="95" customFormat="1" ht="15" customHeight="1">
      <c r="A74" s="70" t="s">
        <v>140</v>
      </c>
      <c r="B74" s="163" t="s">
        <v>66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5"/>
      <c r="V74" s="94"/>
      <c r="W74" s="94"/>
    </row>
    <row r="75" spans="1:23" s="95" customFormat="1" ht="12.75" customHeight="1">
      <c r="A75" s="36"/>
      <c r="B75" s="36"/>
      <c r="C75" s="36"/>
      <c r="D75" s="36"/>
      <c r="E75" s="74" t="s">
        <v>16</v>
      </c>
      <c r="F75" s="74" t="s">
        <v>16</v>
      </c>
      <c r="G75" s="74" t="s">
        <v>16</v>
      </c>
      <c r="H75" s="74" t="s">
        <v>16</v>
      </c>
      <c r="I75" s="74" t="s">
        <v>16</v>
      </c>
      <c r="J75" s="74" t="s">
        <v>16</v>
      </c>
      <c r="K75" s="36"/>
      <c r="L75" s="36"/>
      <c r="M75" s="37"/>
      <c r="N75" s="37"/>
      <c r="O75" s="36"/>
      <c r="P75" s="36"/>
      <c r="Q75" s="36"/>
      <c r="R75" s="36"/>
      <c r="S75" s="36"/>
      <c r="T75" s="36"/>
      <c r="U75" s="36"/>
      <c r="V75" s="94"/>
      <c r="W75" s="94"/>
    </row>
    <row r="76" spans="1:23" s="95" customFormat="1" ht="18" customHeight="1">
      <c r="A76" s="160" t="s">
        <v>74</v>
      </c>
      <c r="B76" s="161"/>
      <c r="C76" s="162"/>
      <c r="D76" s="16"/>
      <c r="E76" s="16" t="s">
        <v>16</v>
      </c>
      <c r="F76" s="16" t="s">
        <v>16</v>
      </c>
      <c r="G76" s="16"/>
      <c r="H76" s="16"/>
      <c r="I76" s="16"/>
      <c r="J76" s="16"/>
      <c r="K76" s="16"/>
      <c r="L76" s="16"/>
      <c r="M76" s="15"/>
      <c r="N76" s="15"/>
      <c r="O76" s="16"/>
      <c r="P76" s="16"/>
      <c r="Q76" s="16"/>
      <c r="R76" s="16"/>
      <c r="S76" s="16"/>
      <c r="T76" s="16"/>
      <c r="U76" s="16"/>
      <c r="V76" s="94"/>
      <c r="W76" s="94"/>
    </row>
    <row r="77" spans="1:23" s="95" customFormat="1" ht="13.5" customHeight="1">
      <c r="A77" s="16" t="s">
        <v>141</v>
      </c>
      <c r="B77" s="160" t="s">
        <v>67</v>
      </c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2"/>
      <c r="V77" s="94"/>
      <c r="W77" s="94"/>
    </row>
    <row r="78" spans="1:23" s="95" customFormat="1" ht="15" customHeight="1">
      <c r="A78" s="36"/>
      <c r="B78" s="36"/>
      <c r="C78" s="36"/>
      <c r="D78" s="36"/>
      <c r="E78" s="74" t="s">
        <v>16</v>
      </c>
      <c r="F78" s="74" t="s">
        <v>16</v>
      </c>
      <c r="G78" s="74" t="s">
        <v>16</v>
      </c>
      <c r="H78" s="74" t="s">
        <v>16</v>
      </c>
      <c r="I78" s="74" t="s">
        <v>16</v>
      </c>
      <c r="J78" s="74" t="s">
        <v>16</v>
      </c>
      <c r="K78" s="36"/>
      <c r="L78" s="36"/>
      <c r="M78" s="37"/>
      <c r="N78" s="37"/>
      <c r="O78" s="36"/>
      <c r="P78" s="36"/>
      <c r="Q78" s="36"/>
      <c r="R78" s="36"/>
      <c r="S78" s="36"/>
      <c r="T78" s="36"/>
      <c r="U78" s="36"/>
      <c r="V78" s="94"/>
      <c r="W78" s="94"/>
    </row>
    <row r="79" spans="1:23" s="95" customFormat="1" ht="13.5" customHeight="1">
      <c r="A79" s="160" t="s">
        <v>75</v>
      </c>
      <c r="B79" s="161"/>
      <c r="C79" s="162"/>
      <c r="D79" s="16"/>
      <c r="E79" s="16" t="s">
        <v>16</v>
      </c>
      <c r="F79" s="16" t="s">
        <v>16</v>
      </c>
      <c r="G79" s="16"/>
      <c r="H79" s="16"/>
      <c r="I79" s="16"/>
      <c r="J79" s="16"/>
      <c r="K79" s="16"/>
      <c r="L79" s="16"/>
      <c r="M79" s="15"/>
      <c r="N79" s="15"/>
      <c r="O79" s="16"/>
      <c r="P79" s="16"/>
      <c r="Q79" s="16"/>
      <c r="R79" s="16"/>
      <c r="S79" s="16"/>
      <c r="T79" s="16"/>
      <c r="U79" s="16"/>
      <c r="V79" s="94"/>
      <c r="W79" s="94"/>
    </row>
    <row r="80" spans="1:23" s="95" customFormat="1" ht="12.75" customHeight="1">
      <c r="A80" s="160" t="s">
        <v>76</v>
      </c>
      <c r="B80" s="161"/>
      <c r="C80" s="162"/>
      <c r="D80" s="16"/>
      <c r="E80" s="16" t="s">
        <v>16</v>
      </c>
      <c r="F80" s="16" t="s">
        <v>16</v>
      </c>
      <c r="G80" s="16"/>
      <c r="H80" s="16"/>
      <c r="I80" s="16"/>
      <c r="J80" s="16"/>
      <c r="K80" s="16"/>
      <c r="L80" s="16"/>
      <c r="M80" s="15"/>
      <c r="N80" s="16"/>
      <c r="O80" s="16"/>
      <c r="P80" s="16"/>
      <c r="Q80" s="16"/>
      <c r="R80" s="16"/>
      <c r="S80" s="16"/>
      <c r="T80" s="16"/>
      <c r="U80" s="16"/>
      <c r="V80" s="94"/>
      <c r="W80" s="94"/>
    </row>
    <row r="81" spans="1:23" s="95" customFormat="1" ht="14.25" customHeight="1">
      <c r="A81" s="168" t="s">
        <v>91</v>
      </c>
      <c r="B81" s="169"/>
      <c r="C81" s="170"/>
      <c r="D81" s="36"/>
      <c r="E81" s="36" t="s">
        <v>16</v>
      </c>
      <c r="F81" s="36" t="s">
        <v>16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94"/>
      <c r="W81" s="94"/>
    </row>
    <row r="82" spans="1:23" s="95" customFormat="1" ht="15.75" customHeight="1">
      <c r="A82" s="36" t="s">
        <v>142</v>
      </c>
      <c r="B82" s="168" t="s">
        <v>143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70"/>
      <c r="V82" s="94"/>
      <c r="W82" s="94"/>
    </row>
    <row r="83" spans="1:23" s="95" customFormat="1" ht="15.75" customHeight="1">
      <c r="A83" s="96" t="s">
        <v>144</v>
      </c>
      <c r="B83" s="168" t="s">
        <v>133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70"/>
      <c r="V83" s="94"/>
      <c r="W83" s="94"/>
    </row>
    <row r="84" spans="1:23" s="95" customFormat="1" ht="15.75" customHeight="1">
      <c r="A84" s="97" t="s">
        <v>145</v>
      </c>
      <c r="B84" s="163" t="s">
        <v>59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5"/>
      <c r="V84" s="94"/>
      <c r="W84" s="94"/>
    </row>
    <row r="85" spans="1:23" s="95" customFormat="1" ht="15" customHeight="1">
      <c r="A85" s="36"/>
      <c r="B85" s="36"/>
      <c r="C85" s="36"/>
      <c r="D85" s="36"/>
      <c r="E85" s="74" t="s">
        <v>16</v>
      </c>
      <c r="F85" s="74" t="s">
        <v>16</v>
      </c>
      <c r="G85" s="74" t="s">
        <v>16</v>
      </c>
      <c r="H85" s="74" t="s">
        <v>16</v>
      </c>
      <c r="I85" s="74" t="s">
        <v>16</v>
      </c>
      <c r="J85" s="74" t="s">
        <v>16</v>
      </c>
      <c r="K85" s="36"/>
      <c r="L85" s="36"/>
      <c r="M85" s="37"/>
      <c r="N85" s="37"/>
      <c r="O85" s="36"/>
      <c r="P85" s="36"/>
      <c r="Q85" s="36"/>
      <c r="R85" s="36"/>
      <c r="S85" s="36"/>
      <c r="T85" s="36"/>
      <c r="U85" s="36"/>
      <c r="V85" s="94"/>
      <c r="W85" s="94"/>
    </row>
    <row r="86" spans="1:23" s="95" customFormat="1" ht="14.25" customHeight="1">
      <c r="A86" s="160" t="s">
        <v>146</v>
      </c>
      <c r="B86" s="161"/>
      <c r="C86" s="162"/>
      <c r="D86" s="16"/>
      <c r="E86" s="16" t="s">
        <v>16</v>
      </c>
      <c r="F86" s="16" t="s">
        <v>16</v>
      </c>
      <c r="G86" s="16"/>
      <c r="H86" s="16"/>
      <c r="I86" s="16"/>
      <c r="J86" s="16"/>
      <c r="K86" s="16"/>
      <c r="L86" s="16"/>
      <c r="M86" s="15"/>
      <c r="N86" s="15"/>
      <c r="O86" s="16"/>
      <c r="P86" s="16"/>
      <c r="Q86" s="16"/>
      <c r="R86" s="16"/>
      <c r="S86" s="16"/>
      <c r="T86" s="16"/>
      <c r="U86" s="16"/>
      <c r="V86" s="94"/>
      <c r="W86" s="94"/>
    </row>
    <row r="87" spans="1:21" s="68" customFormat="1" ht="15.75" customHeight="1">
      <c r="A87" s="71">
        <v>1</v>
      </c>
      <c r="B87" s="36">
        <v>2</v>
      </c>
      <c r="C87" s="36">
        <v>3</v>
      </c>
      <c r="D87" s="36">
        <v>4</v>
      </c>
      <c r="E87" s="36">
        <v>5</v>
      </c>
      <c r="F87" s="36">
        <v>6</v>
      </c>
      <c r="G87" s="72">
        <v>7</v>
      </c>
      <c r="H87" s="36">
        <v>8</v>
      </c>
      <c r="I87" s="36">
        <v>9</v>
      </c>
      <c r="J87" s="36">
        <v>10</v>
      </c>
      <c r="K87" s="73">
        <v>11</v>
      </c>
      <c r="L87" s="73">
        <v>12</v>
      </c>
      <c r="M87" s="73">
        <v>13</v>
      </c>
      <c r="N87" s="166">
        <v>14</v>
      </c>
      <c r="O87" s="167"/>
      <c r="P87" s="73">
        <v>15</v>
      </c>
      <c r="Q87" s="73">
        <v>16</v>
      </c>
      <c r="R87" s="73">
        <v>17</v>
      </c>
      <c r="S87" s="36">
        <v>18</v>
      </c>
      <c r="T87" s="36">
        <v>19</v>
      </c>
      <c r="U87" s="36">
        <v>20</v>
      </c>
    </row>
    <row r="88" spans="1:23" s="95" customFormat="1" ht="15.75" customHeight="1">
      <c r="A88" s="16" t="s">
        <v>147</v>
      </c>
      <c r="B88" s="163" t="s">
        <v>55</v>
      </c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5"/>
      <c r="V88" s="94"/>
      <c r="W88" s="94"/>
    </row>
    <row r="89" spans="1:23" s="95" customFormat="1" ht="12.75" customHeight="1">
      <c r="A89" s="36"/>
      <c r="B89" s="36"/>
      <c r="C89" s="36"/>
      <c r="D89" s="36"/>
      <c r="E89" s="74" t="s">
        <v>16</v>
      </c>
      <c r="F89" s="74" t="s">
        <v>16</v>
      </c>
      <c r="G89" s="74" t="s">
        <v>16</v>
      </c>
      <c r="H89" s="74" t="s">
        <v>16</v>
      </c>
      <c r="I89" s="74" t="s">
        <v>16</v>
      </c>
      <c r="J89" s="74" t="s">
        <v>16</v>
      </c>
      <c r="K89" s="36"/>
      <c r="L89" s="36"/>
      <c r="M89" s="37"/>
      <c r="N89" s="37"/>
      <c r="O89" s="36"/>
      <c r="P89" s="36"/>
      <c r="Q89" s="36"/>
      <c r="R89" s="36"/>
      <c r="S89" s="36"/>
      <c r="T89" s="36"/>
      <c r="U89" s="36"/>
      <c r="V89" s="94"/>
      <c r="W89" s="94"/>
    </row>
    <row r="90" spans="1:23" s="95" customFormat="1" ht="12.75" customHeight="1">
      <c r="A90" s="160" t="s">
        <v>148</v>
      </c>
      <c r="B90" s="161"/>
      <c r="C90" s="162"/>
      <c r="D90" s="16"/>
      <c r="E90" s="16" t="s">
        <v>16</v>
      </c>
      <c r="F90" s="16" t="s">
        <v>16</v>
      </c>
      <c r="G90" s="16"/>
      <c r="H90" s="16"/>
      <c r="I90" s="16"/>
      <c r="J90" s="16"/>
      <c r="K90" s="16"/>
      <c r="L90" s="16"/>
      <c r="M90" s="15"/>
      <c r="N90" s="15"/>
      <c r="O90" s="16"/>
      <c r="P90" s="16"/>
      <c r="Q90" s="16"/>
      <c r="R90" s="16"/>
      <c r="S90" s="16"/>
      <c r="T90" s="16"/>
      <c r="U90" s="16"/>
      <c r="V90" s="94"/>
      <c r="W90" s="94"/>
    </row>
    <row r="91" spans="1:23" s="95" customFormat="1" ht="16.5" customHeight="1">
      <c r="A91" s="96" t="s">
        <v>149</v>
      </c>
      <c r="B91" s="160" t="s">
        <v>67</v>
      </c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2"/>
      <c r="V91" s="94"/>
      <c r="W91" s="94"/>
    </row>
    <row r="92" spans="1:23" s="95" customFormat="1" ht="12" customHeight="1">
      <c r="A92" s="36"/>
      <c r="B92" s="36"/>
      <c r="C92" s="36"/>
      <c r="D92" s="36"/>
      <c r="E92" s="74" t="s">
        <v>16</v>
      </c>
      <c r="F92" s="74" t="s">
        <v>16</v>
      </c>
      <c r="G92" s="74" t="s">
        <v>16</v>
      </c>
      <c r="H92" s="74" t="s">
        <v>16</v>
      </c>
      <c r="I92" s="74" t="s">
        <v>16</v>
      </c>
      <c r="J92" s="74" t="s">
        <v>16</v>
      </c>
      <c r="K92" s="36"/>
      <c r="L92" s="36"/>
      <c r="M92" s="37"/>
      <c r="N92" s="37"/>
      <c r="O92" s="36"/>
      <c r="P92" s="36"/>
      <c r="Q92" s="36"/>
      <c r="R92" s="36"/>
      <c r="S92" s="36"/>
      <c r="T92" s="36"/>
      <c r="U92" s="36"/>
      <c r="V92" s="94"/>
      <c r="W92" s="94"/>
    </row>
    <row r="93" spans="1:23" s="95" customFormat="1" ht="11.25" customHeight="1">
      <c r="A93" s="160" t="s">
        <v>150</v>
      </c>
      <c r="B93" s="161"/>
      <c r="C93" s="162"/>
      <c r="D93" s="16"/>
      <c r="E93" s="16" t="s">
        <v>24</v>
      </c>
      <c r="F93" s="16" t="s">
        <v>24</v>
      </c>
      <c r="G93" s="16"/>
      <c r="H93" s="16"/>
      <c r="I93" s="16"/>
      <c r="J93" s="16"/>
      <c r="K93" s="16"/>
      <c r="L93" s="16"/>
      <c r="M93" s="15"/>
      <c r="N93" s="15"/>
      <c r="O93" s="16"/>
      <c r="P93" s="16"/>
      <c r="Q93" s="16"/>
      <c r="R93" s="16"/>
      <c r="S93" s="16"/>
      <c r="T93" s="16"/>
      <c r="U93" s="16"/>
      <c r="V93" s="94"/>
      <c r="W93" s="94"/>
    </row>
    <row r="94" spans="1:23" s="95" customFormat="1" ht="12.75" customHeight="1">
      <c r="A94" s="160" t="s">
        <v>151</v>
      </c>
      <c r="B94" s="161"/>
      <c r="C94" s="162"/>
      <c r="D94" s="16"/>
      <c r="E94" s="16" t="s">
        <v>24</v>
      </c>
      <c r="F94" s="16" t="s">
        <v>24</v>
      </c>
      <c r="G94" s="16"/>
      <c r="H94" s="16"/>
      <c r="I94" s="16"/>
      <c r="J94" s="16"/>
      <c r="K94" s="16"/>
      <c r="L94" s="16"/>
      <c r="M94" s="15"/>
      <c r="N94" s="15"/>
      <c r="O94" s="16"/>
      <c r="P94" s="16"/>
      <c r="Q94" s="16"/>
      <c r="R94" s="16"/>
      <c r="S94" s="16"/>
      <c r="T94" s="16"/>
      <c r="U94" s="16"/>
      <c r="V94" s="94"/>
      <c r="W94" s="94"/>
    </row>
    <row r="95" spans="1:23" s="95" customFormat="1" ht="18.75" customHeight="1">
      <c r="A95" s="96" t="s">
        <v>152</v>
      </c>
      <c r="B95" s="171" t="s">
        <v>126</v>
      </c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3"/>
      <c r="V95" s="94"/>
      <c r="W95" s="94"/>
    </row>
    <row r="96" spans="1:23" s="95" customFormat="1" ht="17.25" customHeight="1">
      <c r="A96" s="98" t="s">
        <v>153</v>
      </c>
      <c r="B96" s="163" t="s">
        <v>59</v>
      </c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5"/>
      <c r="V96" s="94"/>
      <c r="W96" s="94"/>
    </row>
    <row r="97" spans="1:23" s="95" customFormat="1" ht="12.75" customHeight="1">
      <c r="A97" s="36"/>
      <c r="B97" s="36"/>
      <c r="C97" s="36"/>
      <c r="D97" s="36"/>
      <c r="E97" s="74" t="s">
        <v>16</v>
      </c>
      <c r="F97" s="74" t="s">
        <v>16</v>
      </c>
      <c r="G97" s="74" t="s">
        <v>16</v>
      </c>
      <c r="H97" s="74" t="s">
        <v>16</v>
      </c>
      <c r="I97" s="74" t="s">
        <v>16</v>
      </c>
      <c r="J97" s="74" t="s">
        <v>16</v>
      </c>
      <c r="K97" s="36"/>
      <c r="L97" s="36"/>
      <c r="M97" s="37"/>
      <c r="N97" s="37"/>
      <c r="O97" s="36"/>
      <c r="P97" s="36"/>
      <c r="Q97" s="36"/>
      <c r="R97" s="36"/>
      <c r="S97" s="36"/>
      <c r="T97" s="36"/>
      <c r="U97" s="36"/>
      <c r="V97" s="94"/>
      <c r="W97" s="94"/>
    </row>
    <row r="98" spans="1:23" s="95" customFormat="1" ht="14.25" customHeight="1">
      <c r="A98" s="160" t="s">
        <v>154</v>
      </c>
      <c r="B98" s="161"/>
      <c r="C98" s="162"/>
      <c r="D98" s="16"/>
      <c r="E98" s="16" t="s">
        <v>24</v>
      </c>
      <c r="F98" s="16" t="s">
        <v>24</v>
      </c>
      <c r="G98" s="16"/>
      <c r="H98" s="16"/>
      <c r="I98" s="16"/>
      <c r="J98" s="16"/>
      <c r="K98" s="16"/>
      <c r="L98" s="16"/>
      <c r="M98" s="15"/>
      <c r="N98" s="15"/>
      <c r="O98" s="16"/>
      <c r="P98" s="16"/>
      <c r="Q98" s="16"/>
      <c r="R98" s="16"/>
      <c r="S98" s="16"/>
      <c r="T98" s="16"/>
      <c r="U98" s="16"/>
      <c r="V98" s="94"/>
      <c r="W98" s="94"/>
    </row>
    <row r="99" spans="1:23" s="95" customFormat="1" ht="18" customHeight="1">
      <c r="A99" s="70" t="s">
        <v>155</v>
      </c>
      <c r="B99" s="163" t="s">
        <v>55</v>
      </c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5"/>
      <c r="V99" s="94"/>
      <c r="W99" s="94"/>
    </row>
    <row r="100" spans="1:23" s="95" customFormat="1" ht="64.5" customHeight="1">
      <c r="A100" s="117" t="s">
        <v>198</v>
      </c>
      <c r="B100" s="110" t="s">
        <v>195</v>
      </c>
      <c r="C100" s="125" t="s">
        <v>200</v>
      </c>
      <c r="D100" s="125">
        <v>1611.53</v>
      </c>
      <c r="E100" s="116" t="s">
        <v>16</v>
      </c>
      <c r="F100" s="116" t="s">
        <v>16</v>
      </c>
      <c r="G100" s="116" t="s">
        <v>16</v>
      </c>
      <c r="H100" s="116" t="s">
        <v>16</v>
      </c>
      <c r="I100" s="116" t="s">
        <v>16</v>
      </c>
      <c r="J100" s="116" t="s">
        <v>16</v>
      </c>
      <c r="K100" s="125">
        <f>D100</f>
        <v>1611.53</v>
      </c>
      <c r="L100" s="117">
        <v>0</v>
      </c>
      <c r="M100" s="125">
        <f>D100</f>
        <v>1611.53</v>
      </c>
      <c r="N100" s="117">
        <v>0</v>
      </c>
      <c r="O100" s="117"/>
      <c r="P100" s="117">
        <v>0</v>
      </c>
      <c r="Q100" s="117">
        <v>0</v>
      </c>
      <c r="R100" s="117"/>
      <c r="S100" s="117">
        <v>0</v>
      </c>
      <c r="T100" s="117">
        <v>0</v>
      </c>
      <c r="U100" s="117">
        <v>0</v>
      </c>
      <c r="V100" s="94"/>
      <c r="W100" s="94"/>
    </row>
    <row r="101" spans="1:23" s="95" customFormat="1" ht="15.75" customHeight="1">
      <c r="A101" s="160" t="s">
        <v>156</v>
      </c>
      <c r="B101" s="161"/>
      <c r="C101" s="162"/>
      <c r="D101" s="112">
        <f>D100</f>
        <v>1611.53</v>
      </c>
      <c r="E101" s="16" t="s">
        <v>24</v>
      </c>
      <c r="F101" s="16" t="s">
        <v>24</v>
      </c>
      <c r="G101" s="16">
        <v>0</v>
      </c>
      <c r="H101" s="16">
        <v>0</v>
      </c>
      <c r="I101" s="16">
        <v>0</v>
      </c>
      <c r="J101" s="16">
        <v>0</v>
      </c>
      <c r="K101" s="112">
        <f aca="true" t="shared" si="3" ref="K101:P101">K100</f>
        <v>1611.53</v>
      </c>
      <c r="L101" s="112">
        <f t="shared" si="3"/>
        <v>0</v>
      </c>
      <c r="M101" s="112">
        <f t="shared" si="3"/>
        <v>1611.53</v>
      </c>
      <c r="N101" s="112">
        <f t="shared" si="3"/>
        <v>0</v>
      </c>
      <c r="O101" s="112">
        <f t="shared" si="3"/>
        <v>0</v>
      </c>
      <c r="P101" s="112">
        <f t="shared" si="3"/>
        <v>0</v>
      </c>
      <c r="Q101" s="16">
        <v>0</v>
      </c>
      <c r="R101" s="16"/>
      <c r="S101" s="16">
        <v>0</v>
      </c>
      <c r="T101" s="16">
        <v>0</v>
      </c>
      <c r="U101" s="16">
        <v>0</v>
      </c>
      <c r="V101" s="94"/>
      <c r="W101" s="94"/>
    </row>
    <row r="102" spans="1:23" s="95" customFormat="1" ht="17.25" customHeight="1">
      <c r="A102" s="16" t="s">
        <v>157</v>
      </c>
      <c r="B102" s="163" t="s">
        <v>129</v>
      </c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5"/>
      <c r="V102" s="94"/>
      <c r="W102" s="94"/>
    </row>
    <row r="103" spans="1:23" s="95" customFormat="1" ht="13.5" customHeight="1">
      <c r="A103" s="36"/>
      <c r="B103" s="36"/>
      <c r="C103" s="36"/>
      <c r="D103" s="36"/>
      <c r="E103" s="74" t="s">
        <v>16</v>
      </c>
      <c r="F103" s="74" t="s">
        <v>16</v>
      </c>
      <c r="G103" s="74" t="s">
        <v>16</v>
      </c>
      <c r="H103" s="74" t="s">
        <v>16</v>
      </c>
      <c r="I103" s="74" t="s">
        <v>16</v>
      </c>
      <c r="J103" s="74" t="s">
        <v>16</v>
      </c>
      <c r="K103" s="36"/>
      <c r="L103" s="36"/>
      <c r="M103" s="37"/>
      <c r="N103" s="37"/>
      <c r="O103" s="36"/>
      <c r="P103" s="36"/>
      <c r="Q103" s="36"/>
      <c r="R103" s="36"/>
      <c r="S103" s="36"/>
      <c r="T103" s="36"/>
      <c r="U103" s="36"/>
      <c r="V103" s="94"/>
      <c r="W103" s="94"/>
    </row>
    <row r="104" spans="1:23" s="95" customFormat="1" ht="15" customHeight="1">
      <c r="A104" s="160" t="s">
        <v>158</v>
      </c>
      <c r="B104" s="161"/>
      <c r="C104" s="162"/>
      <c r="D104" s="16"/>
      <c r="E104" s="16" t="s">
        <v>24</v>
      </c>
      <c r="F104" s="16" t="s">
        <v>24</v>
      </c>
      <c r="G104" s="16"/>
      <c r="H104" s="16"/>
      <c r="I104" s="16"/>
      <c r="J104" s="16"/>
      <c r="K104" s="16"/>
      <c r="L104" s="16"/>
      <c r="M104" s="15"/>
      <c r="N104" s="15"/>
      <c r="O104" s="16"/>
      <c r="P104" s="16"/>
      <c r="Q104" s="16"/>
      <c r="R104" s="16"/>
      <c r="S104" s="16"/>
      <c r="T104" s="16"/>
      <c r="U104" s="16"/>
      <c r="V104" s="94"/>
      <c r="W104" s="94"/>
    </row>
    <row r="105" spans="1:23" s="95" customFormat="1" ht="18" customHeight="1">
      <c r="A105" s="70" t="s">
        <v>159</v>
      </c>
      <c r="B105" s="163" t="s">
        <v>66</v>
      </c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5"/>
      <c r="V105" s="94"/>
      <c r="W105" s="94"/>
    </row>
    <row r="106" spans="1:23" s="95" customFormat="1" ht="15" customHeight="1">
      <c r="A106" s="36"/>
      <c r="B106" s="36"/>
      <c r="C106" s="36"/>
      <c r="D106" s="36"/>
      <c r="E106" s="74" t="s">
        <v>16</v>
      </c>
      <c r="F106" s="74" t="s">
        <v>16</v>
      </c>
      <c r="G106" s="74" t="s">
        <v>16</v>
      </c>
      <c r="H106" s="74" t="s">
        <v>16</v>
      </c>
      <c r="I106" s="74" t="s">
        <v>16</v>
      </c>
      <c r="J106" s="74" t="s">
        <v>16</v>
      </c>
      <c r="K106" s="36"/>
      <c r="L106" s="36"/>
      <c r="M106" s="37"/>
      <c r="N106" s="37"/>
      <c r="O106" s="36"/>
      <c r="P106" s="36"/>
      <c r="Q106" s="36"/>
      <c r="R106" s="36"/>
      <c r="S106" s="36"/>
      <c r="T106" s="36"/>
      <c r="U106" s="36"/>
      <c r="V106" s="94"/>
      <c r="W106" s="94"/>
    </row>
    <row r="107" spans="1:23" s="95" customFormat="1" ht="14.25" customHeight="1">
      <c r="A107" s="160" t="s">
        <v>160</v>
      </c>
      <c r="B107" s="161"/>
      <c r="C107" s="162"/>
      <c r="D107" s="16"/>
      <c r="E107" s="16" t="s">
        <v>16</v>
      </c>
      <c r="F107" s="16" t="s">
        <v>16</v>
      </c>
      <c r="G107" s="16"/>
      <c r="H107" s="16"/>
      <c r="I107" s="16"/>
      <c r="J107" s="16"/>
      <c r="K107" s="16"/>
      <c r="L107" s="16"/>
      <c r="M107" s="15"/>
      <c r="N107" s="15"/>
      <c r="O107" s="16"/>
      <c r="P107" s="16"/>
      <c r="Q107" s="16"/>
      <c r="R107" s="16"/>
      <c r="S107" s="16"/>
      <c r="T107" s="16"/>
      <c r="U107" s="16"/>
      <c r="V107" s="94"/>
      <c r="W107" s="94"/>
    </row>
    <row r="108" spans="1:23" s="95" customFormat="1" ht="16.5" customHeight="1">
      <c r="A108" s="97" t="s">
        <v>161</v>
      </c>
      <c r="B108" s="160" t="s">
        <v>67</v>
      </c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2"/>
      <c r="V108" s="94"/>
      <c r="W108" s="94"/>
    </row>
    <row r="109" spans="1:23" s="95" customFormat="1" ht="14.25" customHeight="1">
      <c r="A109" s="36"/>
      <c r="B109" s="36"/>
      <c r="C109" s="36"/>
      <c r="D109" s="36"/>
      <c r="E109" s="74" t="s">
        <v>16</v>
      </c>
      <c r="F109" s="74" t="s">
        <v>16</v>
      </c>
      <c r="G109" s="74" t="s">
        <v>16</v>
      </c>
      <c r="H109" s="74" t="s">
        <v>16</v>
      </c>
      <c r="I109" s="74" t="s">
        <v>16</v>
      </c>
      <c r="J109" s="74" t="s">
        <v>16</v>
      </c>
      <c r="K109" s="36"/>
      <c r="L109" s="36"/>
      <c r="M109" s="37"/>
      <c r="N109" s="37"/>
      <c r="O109" s="36"/>
      <c r="P109" s="36"/>
      <c r="Q109" s="36"/>
      <c r="R109" s="36"/>
      <c r="S109" s="36"/>
      <c r="T109" s="36"/>
      <c r="U109" s="36"/>
      <c r="V109" s="94"/>
      <c r="W109" s="94"/>
    </row>
    <row r="110" spans="1:23" s="95" customFormat="1" ht="15.75" customHeight="1">
      <c r="A110" s="160" t="s">
        <v>162</v>
      </c>
      <c r="B110" s="161"/>
      <c r="C110" s="162"/>
      <c r="D110" s="16"/>
      <c r="E110" s="16" t="s">
        <v>16</v>
      </c>
      <c r="F110" s="16" t="s">
        <v>16</v>
      </c>
      <c r="G110" s="16"/>
      <c r="H110" s="16"/>
      <c r="I110" s="16"/>
      <c r="J110" s="16"/>
      <c r="K110" s="16"/>
      <c r="L110" s="16"/>
      <c r="M110" s="15"/>
      <c r="N110" s="15"/>
      <c r="O110" s="16"/>
      <c r="P110" s="16"/>
      <c r="Q110" s="16"/>
      <c r="R110" s="16"/>
      <c r="S110" s="16"/>
      <c r="T110" s="16"/>
      <c r="U110" s="16"/>
      <c r="V110" s="94"/>
      <c r="W110" s="94"/>
    </row>
    <row r="111" spans="1:23" s="95" customFormat="1" ht="15.75" customHeight="1">
      <c r="A111" s="160" t="s">
        <v>163</v>
      </c>
      <c r="B111" s="161"/>
      <c r="C111" s="162"/>
      <c r="D111" s="112">
        <f>D101</f>
        <v>1611.53</v>
      </c>
      <c r="E111" s="16" t="s">
        <v>16</v>
      </c>
      <c r="F111" s="16" t="s">
        <v>16</v>
      </c>
      <c r="G111" s="16">
        <v>0</v>
      </c>
      <c r="H111" s="16">
        <v>0</v>
      </c>
      <c r="I111" s="16">
        <v>0</v>
      </c>
      <c r="J111" s="16">
        <v>0</v>
      </c>
      <c r="K111" s="112">
        <f aca="true" t="shared" si="4" ref="K111:P111">K101</f>
        <v>1611.53</v>
      </c>
      <c r="L111" s="112">
        <f t="shared" si="4"/>
        <v>0</v>
      </c>
      <c r="M111" s="112">
        <f t="shared" si="4"/>
        <v>1611.53</v>
      </c>
      <c r="N111" s="112">
        <f t="shared" si="4"/>
        <v>0</v>
      </c>
      <c r="O111" s="112">
        <f t="shared" si="4"/>
        <v>0</v>
      </c>
      <c r="P111" s="112">
        <f t="shared" si="4"/>
        <v>0</v>
      </c>
      <c r="Q111" s="16">
        <v>0</v>
      </c>
      <c r="R111" s="16"/>
      <c r="S111" s="16">
        <v>0</v>
      </c>
      <c r="T111" s="16">
        <v>0</v>
      </c>
      <c r="U111" s="16">
        <v>0</v>
      </c>
      <c r="V111" s="94"/>
      <c r="W111" s="94"/>
    </row>
    <row r="112" spans="1:23" s="95" customFormat="1" ht="14.25" customHeight="1">
      <c r="A112" s="168" t="s">
        <v>164</v>
      </c>
      <c r="B112" s="169"/>
      <c r="C112" s="170"/>
      <c r="D112" s="113">
        <f>D111</f>
        <v>1611.53</v>
      </c>
      <c r="E112" s="16" t="s">
        <v>24</v>
      </c>
      <c r="F112" s="16" t="s">
        <v>24</v>
      </c>
      <c r="G112" s="36"/>
      <c r="H112" s="36"/>
      <c r="I112" s="36"/>
      <c r="J112" s="36"/>
      <c r="K112" s="113">
        <f aca="true" t="shared" si="5" ref="K112:P112">K111</f>
        <v>1611.53</v>
      </c>
      <c r="L112" s="113">
        <f t="shared" si="5"/>
        <v>0</v>
      </c>
      <c r="M112" s="113">
        <f t="shared" si="5"/>
        <v>1611.53</v>
      </c>
      <c r="N112" s="113">
        <f t="shared" si="5"/>
        <v>0</v>
      </c>
      <c r="O112" s="113">
        <f t="shared" si="5"/>
        <v>0</v>
      </c>
      <c r="P112" s="113">
        <f t="shared" si="5"/>
        <v>0</v>
      </c>
      <c r="Q112" s="36">
        <v>0</v>
      </c>
      <c r="R112" s="36"/>
      <c r="S112" s="36">
        <v>0</v>
      </c>
      <c r="T112" s="36">
        <v>0</v>
      </c>
      <c r="U112" s="36">
        <v>0</v>
      </c>
      <c r="V112" s="94"/>
      <c r="W112" s="94"/>
    </row>
    <row r="113" spans="1:23" s="95" customFormat="1" ht="24.75" customHeight="1">
      <c r="A113" s="175" t="s">
        <v>39</v>
      </c>
      <c r="B113" s="176"/>
      <c r="C113" s="177"/>
      <c r="D113" s="113">
        <f>D49+D81+D112</f>
        <v>2215.113</v>
      </c>
      <c r="E113" s="113">
        <v>1029.14</v>
      </c>
      <c r="F113" s="113">
        <v>1185.97</v>
      </c>
      <c r="G113" s="113">
        <v>0</v>
      </c>
      <c r="H113" s="113">
        <v>0</v>
      </c>
      <c r="I113" s="113">
        <v>0</v>
      </c>
      <c r="J113" s="113">
        <v>0</v>
      </c>
      <c r="K113" s="113">
        <f aca="true" t="shared" si="6" ref="K113:P113">K49+K81+K112</f>
        <v>2215.113</v>
      </c>
      <c r="L113" s="113">
        <f t="shared" si="6"/>
        <v>0</v>
      </c>
      <c r="M113" s="113">
        <f t="shared" si="6"/>
        <v>2215.113</v>
      </c>
      <c r="N113" s="113">
        <f t="shared" si="6"/>
        <v>0</v>
      </c>
      <c r="O113" s="113">
        <f t="shared" si="6"/>
        <v>0</v>
      </c>
      <c r="P113" s="113">
        <f t="shared" si="6"/>
        <v>0</v>
      </c>
      <c r="Q113" s="151">
        <v>138</v>
      </c>
      <c r="R113" s="113"/>
      <c r="S113" s="113">
        <f>S49+S81+S112</f>
        <v>48.96</v>
      </c>
      <c r="T113" s="113">
        <f>T49+T81+T112</f>
        <v>0</v>
      </c>
      <c r="U113" s="113">
        <f>U49+U81+U112</f>
        <v>196.54</v>
      </c>
      <c r="V113" s="94"/>
      <c r="W113" s="94"/>
    </row>
    <row r="114" spans="1:21" ht="13.5" customHeight="1">
      <c r="A114" s="205" t="s">
        <v>96</v>
      </c>
      <c r="B114" s="205"/>
      <c r="C114" s="205"/>
      <c r="D114" s="205"/>
      <c r="E114" s="205"/>
      <c r="F114" s="205"/>
      <c r="G114" s="205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</row>
    <row r="115" spans="1:20" ht="13.5" customHeight="1">
      <c r="A115" s="46" t="s">
        <v>97</v>
      </c>
      <c r="B115" s="17"/>
      <c r="C115" s="17"/>
      <c r="D115" s="17"/>
      <c r="E115" s="17"/>
      <c r="F115" s="17"/>
      <c r="G115" s="47"/>
      <c r="H115" s="47"/>
      <c r="I115" s="47"/>
      <c r="J115" s="47"/>
      <c r="K115" s="17"/>
      <c r="L115" s="17"/>
      <c r="M115" s="18"/>
      <c r="N115" s="18"/>
      <c r="O115" s="18"/>
      <c r="P115" s="17"/>
      <c r="Q115" s="17"/>
      <c r="R115" s="17"/>
      <c r="S115" s="17"/>
      <c r="T115" s="17"/>
    </row>
    <row r="116" spans="1:21" ht="13.5" customHeight="1">
      <c r="A116" s="46" t="s">
        <v>98</v>
      </c>
      <c r="B116" s="17"/>
      <c r="C116" s="17"/>
      <c r="D116" s="17"/>
      <c r="E116" s="17"/>
      <c r="F116" s="17"/>
      <c r="G116" s="47"/>
      <c r="H116" s="47"/>
      <c r="S116" s="19"/>
      <c r="T116" s="19"/>
      <c r="U116" s="47"/>
    </row>
    <row r="117" spans="1:21" ht="12.75" customHeight="1">
      <c r="A117" s="209" t="s">
        <v>103</v>
      </c>
      <c r="B117" s="209"/>
      <c r="C117" s="209"/>
      <c r="D117" s="209"/>
      <c r="E117" s="209"/>
      <c r="F117" s="209"/>
      <c r="G117" s="47"/>
      <c r="H117" s="47"/>
      <c r="I117" s="47"/>
      <c r="N117" s="47"/>
      <c r="O117" s="47"/>
      <c r="P117" s="47"/>
      <c r="Q117" s="47"/>
      <c r="R117" s="47"/>
      <c r="S117" s="47"/>
      <c r="T117" s="47"/>
      <c r="U117" s="19"/>
    </row>
    <row r="118" spans="2:20" ht="12">
      <c r="B118" s="75"/>
      <c r="C118" s="75"/>
      <c r="D118" s="76"/>
      <c r="F118" s="77"/>
      <c r="G118" s="77"/>
      <c r="H118" s="77"/>
      <c r="I118" s="78"/>
      <c r="J118" s="78"/>
      <c r="K118" s="78"/>
      <c r="S118" s="19"/>
      <c r="T118" s="19"/>
    </row>
    <row r="119" spans="1:13" ht="12">
      <c r="A119" s="206" t="s">
        <v>122</v>
      </c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</row>
    <row r="120" spans="1:13" ht="12">
      <c r="A120" s="178" t="s">
        <v>77</v>
      </c>
      <c r="B120" s="178"/>
      <c r="C120" s="178"/>
      <c r="F120" s="179" t="s">
        <v>2</v>
      </c>
      <c r="G120" s="179"/>
      <c r="H120" s="179"/>
      <c r="J120" s="179" t="s">
        <v>104</v>
      </c>
      <c r="K120" s="179"/>
      <c r="L120" s="179"/>
      <c r="M120" s="179"/>
    </row>
  </sheetData>
  <sheetProtection/>
  <mergeCells count="115">
    <mergeCell ref="B45:U45"/>
    <mergeCell ref="B22:U22"/>
    <mergeCell ref="B15:B18"/>
    <mergeCell ref="B20:U20"/>
    <mergeCell ref="M15:P15"/>
    <mergeCell ref="K16:K18"/>
    <mergeCell ref="M16:M18"/>
    <mergeCell ref="E16:J16"/>
    <mergeCell ref="N19:O19"/>
    <mergeCell ref="U15:U18"/>
    <mergeCell ref="D16:D18"/>
    <mergeCell ref="S15:S18"/>
    <mergeCell ref="J120:M120"/>
    <mergeCell ref="A114:G114"/>
    <mergeCell ref="A119:M119"/>
    <mergeCell ref="I114:U114"/>
    <mergeCell ref="A117:F117"/>
    <mergeCell ref="A35:C35"/>
    <mergeCell ref="B36:U36"/>
    <mergeCell ref="A24:C24"/>
    <mergeCell ref="B21:U21"/>
    <mergeCell ref="Q15:Q18"/>
    <mergeCell ref="N1:U1"/>
    <mergeCell ref="F17:F18"/>
    <mergeCell ref="D15:J15"/>
    <mergeCell ref="A14:R14"/>
    <mergeCell ref="E17:E18"/>
    <mergeCell ref="J17:J18"/>
    <mergeCell ref="T15:T18"/>
    <mergeCell ref="H17:I17"/>
    <mergeCell ref="N16:P17"/>
    <mergeCell ref="G17:G18"/>
    <mergeCell ref="K15:L15"/>
    <mergeCell ref="L16:L18"/>
    <mergeCell ref="B2:E2"/>
    <mergeCell ref="B3:E3"/>
    <mergeCell ref="B6:E6"/>
    <mergeCell ref="K2:M2"/>
    <mergeCell ref="K3:N3"/>
    <mergeCell ref="K4:N4"/>
    <mergeCell ref="B5:E5"/>
    <mergeCell ref="B7:E7"/>
    <mergeCell ref="B8:E8"/>
    <mergeCell ref="M7:N7"/>
    <mergeCell ref="N18:O18"/>
    <mergeCell ref="A12:R12"/>
    <mergeCell ref="A13:R13"/>
    <mergeCell ref="A15:A18"/>
    <mergeCell ref="C15:C18"/>
    <mergeCell ref="B9:E9"/>
    <mergeCell ref="R15:R18"/>
    <mergeCell ref="A113:C113"/>
    <mergeCell ref="A93:C93"/>
    <mergeCell ref="A120:C120"/>
    <mergeCell ref="F120:H120"/>
    <mergeCell ref="A112:C112"/>
    <mergeCell ref="A94:C94"/>
    <mergeCell ref="B95:U95"/>
    <mergeCell ref="B96:U96"/>
    <mergeCell ref="A101:C101"/>
    <mergeCell ref="B108:U108"/>
    <mergeCell ref="B25:U25"/>
    <mergeCell ref="A27:C27"/>
    <mergeCell ref="A30:C30"/>
    <mergeCell ref="B28:U28"/>
    <mergeCell ref="A31:C31"/>
    <mergeCell ref="B32:U32"/>
    <mergeCell ref="B33:U33"/>
    <mergeCell ref="A48:C48"/>
    <mergeCell ref="A38:C38"/>
    <mergeCell ref="A47:C47"/>
    <mergeCell ref="B42:U42"/>
    <mergeCell ref="B39:U39"/>
    <mergeCell ref="A41:C41"/>
    <mergeCell ref="A44:C44"/>
    <mergeCell ref="A49:C49"/>
    <mergeCell ref="B51:U51"/>
    <mergeCell ref="B53:U53"/>
    <mergeCell ref="N50:O50"/>
    <mergeCell ref="A55:C55"/>
    <mergeCell ref="B56:U56"/>
    <mergeCell ref="B52:U52"/>
    <mergeCell ref="A58:C58"/>
    <mergeCell ref="B59:U59"/>
    <mergeCell ref="A61:C61"/>
    <mergeCell ref="A62:C62"/>
    <mergeCell ref="B63:U63"/>
    <mergeCell ref="B70:U70"/>
    <mergeCell ref="B64:U64"/>
    <mergeCell ref="A72:C72"/>
    <mergeCell ref="A80:C80"/>
    <mergeCell ref="A79:C79"/>
    <mergeCell ref="A66:C66"/>
    <mergeCell ref="B67:U67"/>
    <mergeCell ref="A69:C69"/>
    <mergeCell ref="A76:C76"/>
    <mergeCell ref="B77:U77"/>
    <mergeCell ref="B74:U74"/>
    <mergeCell ref="A81:C81"/>
    <mergeCell ref="B82:U82"/>
    <mergeCell ref="B83:U83"/>
    <mergeCell ref="B84:U84"/>
    <mergeCell ref="A86:C86"/>
    <mergeCell ref="B88:U88"/>
    <mergeCell ref="A90:C90"/>
    <mergeCell ref="B91:U91"/>
    <mergeCell ref="N87:O87"/>
    <mergeCell ref="A98:C98"/>
    <mergeCell ref="B99:U99"/>
    <mergeCell ref="A110:C110"/>
    <mergeCell ref="A111:C111"/>
    <mergeCell ref="B102:U102"/>
    <mergeCell ref="A104:C104"/>
    <mergeCell ref="B105:U105"/>
    <mergeCell ref="A107:C107"/>
  </mergeCells>
  <printOptions/>
  <pageMargins left="0.7086614173228347" right="0.7086614173228347" top="1.141732283464567" bottom="0.9448818897637796" header="0.31496062992125984" footer="0.31496062992125984"/>
  <pageSetup fitToHeight="6" horizontalDpi="600" verticalDpi="600" orientation="landscape" paperSize="9" scale="82" r:id="rId1"/>
  <rowBreaks count="2" manualBreakCount="2">
    <brk id="20" max="20" man="1"/>
    <brk id="4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9"/>
  <sheetViews>
    <sheetView tabSelected="1" view="pageLayout" zoomScaleSheetLayoutView="80" workbookViewId="0" topLeftCell="A103">
      <selection activeCell="J116" sqref="J116"/>
    </sheetView>
  </sheetViews>
  <sheetFormatPr defaultColWidth="9.00390625" defaultRowHeight="12.75"/>
  <cols>
    <col min="1" max="1" width="8.00390625" style="79" customWidth="1"/>
    <col min="2" max="2" width="15.125" style="69" customWidth="1"/>
    <col min="3" max="3" width="13.25390625" style="80" customWidth="1"/>
    <col min="4" max="4" width="8.00390625" style="80" customWidth="1"/>
    <col min="5" max="5" width="9.125" style="80" customWidth="1"/>
    <col min="6" max="6" width="12.375" style="80" customWidth="1"/>
    <col min="7" max="7" width="11.875" style="80" customWidth="1"/>
    <col min="8" max="8" width="11.75390625" style="80" customWidth="1"/>
    <col min="9" max="9" width="12.125" style="80" customWidth="1"/>
    <col min="10" max="10" width="11.625" style="80" customWidth="1"/>
    <col min="11" max="13" width="14.00390625" style="80" customWidth="1"/>
    <col min="14" max="14" width="11.625" style="80" customWidth="1"/>
    <col min="15" max="15" width="9.25390625" style="80" customWidth="1"/>
    <col min="16" max="16" width="5.75390625" style="80" customWidth="1"/>
    <col min="17" max="17" width="6.375" style="80" customWidth="1"/>
    <col min="18" max="18" width="7.125" style="80" customWidth="1"/>
    <col min="19" max="19" width="7.25390625" style="80" customWidth="1"/>
    <col min="20" max="21" width="6.875" style="80" customWidth="1"/>
    <col min="22" max="22" width="7.625" style="80" customWidth="1"/>
    <col min="23" max="23" width="7.00390625" style="80" customWidth="1"/>
    <col min="24" max="24" width="6.875" style="80" customWidth="1"/>
    <col min="25" max="29" width="9.125" style="82" customWidth="1"/>
    <col min="30" max="16384" width="9.125" style="80" customWidth="1"/>
  </cols>
  <sheetData>
    <row r="1" spans="14:24" ht="110.25" customHeight="1">
      <c r="N1" s="81"/>
      <c r="O1" s="81"/>
      <c r="P1" s="81"/>
      <c r="Q1" s="260"/>
      <c r="R1" s="260"/>
      <c r="S1" s="260"/>
      <c r="T1" s="260"/>
      <c r="U1" s="260"/>
      <c r="V1" s="260"/>
      <c r="W1" s="260"/>
      <c r="X1" s="260"/>
    </row>
    <row r="2" spans="2:24" ht="18.75" customHeight="1">
      <c r="B2" s="158" t="s">
        <v>46</v>
      </c>
      <c r="C2" s="158"/>
      <c r="D2" s="158"/>
      <c r="E2" s="158"/>
      <c r="M2" s="158" t="s">
        <v>48</v>
      </c>
      <c r="N2" s="158"/>
      <c r="O2" s="158"/>
      <c r="P2" s="57"/>
      <c r="Q2" s="55"/>
      <c r="R2" s="55"/>
      <c r="S2" s="56"/>
      <c r="T2" s="56"/>
      <c r="U2" s="56"/>
      <c r="V2" s="56"/>
      <c r="W2" s="56"/>
      <c r="X2" s="56"/>
    </row>
    <row r="3" spans="2:24" ht="18.75" customHeight="1">
      <c r="B3" s="148" t="s">
        <v>187</v>
      </c>
      <c r="C3" s="148"/>
      <c r="D3" s="148"/>
      <c r="E3" s="148"/>
      <c r="M3" s="144" t="s">
        <v>113</v>
      </c>
      <c r="N3" s="144"/>
      <c r="O3" s="144"/>
      <c r="P3" s="144"/>
      <c r="Q3" s="55"/>
      <c r="R3" s="55"/>
      <c r="S3" s="56"/>
      <c r="T3" s="56"/>
      <c r="U3" s="56"/>
      <c r="V3" s="56"/>
      <c r="W3" s="56"/>
      <c r="X3" s="56"/>
    </row>
    <row r="4" spans="2:24" ht="11.25" customHeight="1">
      <c r="B4" s="59"/>
      <c r="C4" s="59"/>
      <c r="D4" s="59"/>
      <c r="E4" s="59"/>
      <c r="M4" s="183"/>
      <c r="N4" s="183"/>
      <c r="O4" s="183"/>
      <c r="P4" s="183"/>
      <c r="Q4" s="55"/>
      <c r="R4" s="55"/>
      <c r="S4" s="56"/>
      <c r="T4" s="56"/>
      <c r="U4" s="56"/>
      <c r="V4" s="56"/>
      <c r="W4" s="56"/>
      <c r="X4" s="56"/>
    </row>
    <row r="5" spans="2:24" ht="18" customHeight="1">
      <c r="B5" s="145" t="s">
        <v>188</v>
      </c>
      <c r="C5" s="145"/>
      <c r="D5" s="145"/>
      <c r="E5" s="145"/>
      <c r="M5" s="80" t="s">
        <v>114</v>
      </c>
      <c r="Q5" s="55"/>
      <c r="R5" s="56"/>
      <c r="S5" s="56"/>
      <c r="T5" s="56"/>
      <c r="U5" s="56"/>
      <c r="V5" s="56"/>
      <c r="W5" s="56"/>
      <c r="X5" s="56"/>
    </row>
    <row r="6" spans="2:24" ht="17.25" customHeight="1">
      <c r="B6" s="143" t="s">
        <v>189</v>
      </c>
      <c r="C6" s="143"/>
      <c r="D6" s="143"/>
      <c r="E6" s="143"/>
      <c r="M6" s="62"/>
      <c r="N6" s="63" t="s">
        <v>2</v>
      </c>
      <c r="O6" s="182" t="s">
        <v>108</v>
      </c>
      <c r="P6" s="183"/>
      <c r="Q6" s="55"/>
      <c r="R6" s="55"/>
      <c r="S6" s="56"/>
      <c r="T6" s="56"/>
      <c r="U6" s="56"/>
      <c r="V6" s="56"/>
      <c r="W6" s="56"/>
      <c r="X6" s="56"/>
    </row>
    <row r="7" spans="2:24" ht="24" customHeight="1">
      <c r="B7" s="114" t="s">
        <v>190</v>
      </c>
      <c r="C7" s="114"/>
      <c r="D7" s="114"/>
      <c r="E7" s="114"/>
      <c r="M7" s="60" t="s">
        <v>50</v>
      </c>
      <c r="N7" s="60"/>
      <c r="O7" s="60"/>
      <c r="P7" s="60"/>
      <c r="Q7" s="55"/>
      <c r="R7" s="56"/>
      <c r="S7" s="56"/>
      <c r="T7" s="56"/>
      <c r="U7" s="56"/>
      <c r="V7" s="56"/>
      <c r="W7" s="56"/>
      <c r="X7" s="56"/>
    </row>
    <row r="8" spans="2:24" ht="33.75" customHeight="1">
      <c r="B8" s="180" t="s">
        <v>185</v>
      </c>
      <c r="C8" s="180"/>
      <c r="D8" s="180"/>
      <c r="E8" s="180"/>
      <c r="N8" s="81"/>
      <c r="O8" s="81"/>
      <c r="P8" s="81"/>
      <c r="Q8" s="55"/>
      <c r="R8" s="55"/>
      <c r="S8" s="56"/>
      <c r="T8" s="56"/>
      <c r="U8" s="56"/>
      <c r="V8" s="56"/>
      <c r="W8" s="56"/>
      <c r="X8" s="56"/>
    </row>
    <row r="9" spans="2:24" ht="43.5" customHeight="1">
      <c r="B9" s="61" t="s">
        <v>47</v>
      </c>
      <c r="C9" s="19"/>
      <c r="D9" s="19"/>
      <c r="E9" s="19"/>
      <c r="M9" s="80" t="s">
        <v>47</v>
      </c>
      <c r="N9" s="81"/>
      <c r="O9" s="81"/>
      <c r="P9" s="81"/>
      <c r="Q9" s="55"/>
      <c r="R9" s="55"/>
      <c r="S9" s="56"/>
      <c r="T9" s="56"/>
      <c r="U9" s="56"/>
      <c r="V9" s="56"/>
      <c r="W9" s="56"/>
      <c r="X9" s="56"/>
    </row>
    <row r="10" spans="14:24" ht="43.5" customHeight="1">
      <c r="N10" s="81"/>
      <c r="O10" s="81"/>
      <c r="P10" s="81"/>
      <c r="Q10" s="55"/>
      <c r="R10" s="55"/>
      <c r="S10" s="56"/>
      <c r="T10" s="56"/>
      <c r="U10" s="56"/>
      <c r="V10" s="56"/>
      <c r="W10" s="56"/>
      <c r="X10" s="56"/>
    </row>
    <row r="11" spans="1:23" ht="30.75" customHeight="1">
      <c r="A11" s="186" t="s">
        <v>196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83"/>
      <c r="W11" s="83"/>
    </row>
    <row r="12" spans="1:23" ht="38.25" customHeight="1">
      <c r="A12" s="187" t="s">
        <v>115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69"/>
      <c r="W12" s="69"/>
    </row>
    <row r="13" spans="1:24" ht="74.25" customHeight="1">
      <c r="A13" s="238" t="s">
        <v>51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</row>
    <row r="14" spans="1:25" ht="52.5" customHeight="1">
      <c r="A14" s="233" t="s">
        <v>0</v>
      </c>
      <c r="B14" s="233" t="s">
        <v>1</v>
      </c>
      <c r="C14" s="233" t="s">
        <v>92</v>
      </c>
      <c r="D14" s="242" t="s">
        <v>78</v>
      </c>
      <c r="E14" s="243"/>
      <c r="F14" s="243"/>
      <c r="G14" s="243"/>
      <c r="H14" s="243"/>
      <c r="I14" s="243"/>
      <c r="J14" s="244"/>
      <c r="K14" s="239" t="s">
        <v>83</v>
      </c>
      <c r="L14" s="239" t="s">
        <v>84</v>
      </c>
      <c r="M14" s="233" t="s">
        <v>99</v>
      </c>
      <c r="N14" s="249" t="s">
        <v>85</v>
      </c>
      <c r="O14" s="249"/>
      <c r="P14" s="249" t="s">
        <v>86</v>
      </c>
      <c r="Q14" s="249"/>
      <c r="R14" s="249"/>
      <c r="S14" s="249"/>
      <c r="T14" s="250" t="s">
        <v>100</v>
      </c>
      <c r="U14" s="250" t="s">
        <v>109</v>
      </c>
      <c r="V14" s="155" t="s">
        <v>184</v>
      </c>
      <c r="W14" s="250" t="s">
        <v>110</v>
      </c>
      <c r="X14" s="250" t="s">
        <v>87</v>
      </c>
      <c r="Y14" s="259"/>
    </row>
    <row r="15" spans="1:25" ht="15.75" customHeight="1">
      <c r="A15" s="234"/>
      <c r="B15" s="234"/>
      <c r="C15" s="261"/>
      <c r="D15" s="233" t="s">
        <v>19</v>
      </c>
      <c r="E15" s="232" t="s">
        <v>52</v>
      </c>
      <c r="F15" s="232"/>
      <c r="G15" s="232"/>
      <c r="H15" s="232"/>
      <c r="I15" s="232"/>
      <c r="J15" s="232"/>
      <c r="K15" s="240"/>
      <c r="L15" s="240"/>
      <c r="M15" s="234"/>
      <c r="N15" s="233" t="s">
        <v>28</v>
      </c>
      <c r="O15" s="233" t="s">
        <v>29</v>
      </c>
      <c r="P15" s="233" t="s">
        <v>4</v>
      </c>
      <c r="Q15" s="233" t="s">
        <v>5</v>
      </c>
      <c r="R15" s="233" t="s">
        <v>6</v>
      </c>
      <c r="S15" s="233" t="s">
        <v>7</v>
      </c>
      <c r="T15" s="251"/>
      <c r="U15" s="251"/>
      <c r="V15" s="156"/>
      <c r="W15" s="251"/>
      <c r="X15" s="251"/>
      <c r="Y15" s="259"/>
    </row>
    <row r="16" spans="1:25" ht="42" customHeight="1">
      <c r="A16" s="234"/>
      <c r="B16" s="234"/>
      <c r="C16" s="261"/>
      <c r="D16" s="234"/>
      <c r="E16" s="247" t="s">
        <v>93</v>
      </c>
      <c r="F16" s="247" t="s">
        <v>21</v>
      </c>
      <c r="G16" s="245" t="s">
        <v>26</v>
      </c>
      <c r="H16" s="236" t="s">
        <v>41</v>
      </c>
      <c r="I16" s="253" t="s">
        <v>81</v>
      </c>
      <c r="J16" s="254"/>
      <c r="K16" s="240"/>
      <c r="L16" s="240"/>
      <c r="M16" s="234"/>
      <c r="N16" s="234"/>
      <c r="O16" s="234"/>
      <c r="P16" s="234"/>
      <c r="Q16" s="234"/>
      <c r="R16" s="234"/>
      <c r="S16" s="234"/>
      <c r="T16" s="251"/>
      <c r="U16" s="251"/>
      <c r="V16" s="156"/>
      <c r="W16" s="251"/>
      <c r="X16" s="251"/>
      <c r="Y16" s="259"/>
    </row>
    <row r="17" spans="1:25" ht="128.25" customHeight="1">
      <c r="A17" s="235"/>
      <c r="B17" s="235"/>
      <c r="C17" s="262"/>
      <c r="D17" s="235"/>
      <c r="E17" s="248"/>
      <c r="F17" s="248"/>
      <c r="G17" s="246"/>
      <c r="H17" s="237"/>
      <c r="I17" s="21" t="s">
        <v>38</v>
      </c>
      <c r="J17" s="20" t="s">
        <v>27</v>
      </c>
      <c r="K17" s="241"/>
      <c r="L17" s="241"/>
      <c r="M17" s="235"/>
      <c r="N17" s="235"/>
      <c r="O17" s="235"/>
      <c r="P17" s="235"/>
      <c r="Q17" s="235"/>
      <c r="R17" s="235"/>
      <c r="S17" s="235"/>
      <c r="T17" s="252"/>
      <c r="U17" s="252"/>
      <c r="V17" s="157"/>
      <c r="W17" s="252"/>
      <c r="X17" s="252"/>
      <c r="Y17" s="259"/>
    </row>
    <row r="18" spans="1:29" s="69" customFormat="1" ht="18" customHeight="1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84">
        <v>7</v>
      </c>
      <c r="H18" s="1">
        <v>8</v>
      </c>
      <c r="I18" s="1">
        <v>9</v>
      </c>
      <c r="J18" s="1">
        <v>10</v>
      </c>
      <c r="K18" s="22">
        <v>11</v>
      </c>
      <c r="L18" s="22">
        <v>12</v>
      </c>
      <c r="M18" s="22">
        <v>13</v>
      </c>
      <c r="N18" s="1">
        <v>14</v>
      </c>
      <c r="O18" s="1">
        <v>15</v>
      </c>
      <c r="P18" s="1">
        <v>16</v>
      </c>
      <c r="Q18" s="1">
        <v>17</v>
      </c>
      <c r="R18" s="1">
        <v>18</v>
      </c>
      <c r="S18" s="1">
        <v>19</v>
      </c>
      <c r="T18" s="1">
        <v>20</v>
      </c>
      <c r="U18" s="1">
        <v>21</v>
      </c>
      <c r="V18" s="1">
        <v>22</v>
      </c>
      <c r="W18" s="1">
        <v>23</v>
      </c>
      <c r="X18" s="1">
        <v>24</v>
      </c>
      <c r="Y18" s="33"/>
      <c r="Z18" s="33"/>
      <c r="AA18" s="33"/>
      <c r="AB18" s="33"/>
      <c r="AC18" s="33"/>
    </row>
    <row r="19" spans="1:31" ht="39.75" customHeight="1">
      <c r="A19" s="38" t="s">
        <v>54</v>
      </c>
      <c r="B19" s="218" t="s">
        <v>123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20"/>
      <c r="Y19" s="100"/>
      <c r="Z19" s="85"/>
      <c r="AA19" s="85"/>
      <c r="AE19" s="82"/>
    </row>
    <row r="20" spans="1:31" ht="43.5" customHeight="1">
      <c r="A20" s="101" t="s">
        <v>8</v>
      </c>
      <c r="B20" s="218" t="s">
        <v>165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20"/>
      <c r="Y20" s="102"/>
      <c r="Z20" s="86"/>
      <c r="AA20" s="86"/>
      <c r="AE20" s="82"/>
    </row>
    <row r="21" spans="1:31" ht="41.25" customHeight="1">
      <c r="A21" s="103" t="s">
        <v>9</v>
      </c>
      <c r="B21" s="212" t="s">
        <v>59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4"/>
      <c r="Y21" s="102"/>
      <c r="Z21" s="86"/>
      <c r="AA21" s="86"/>
      <c r="AD21" s="82"/>
      <c r="AE21" s="82"/>
    </row>
    <row r="22" spans="1:31" ht="43.5" customHeight="1">
      <c r="A22" s="119"/>
      <c r="B22" s="115"/>
      <c r="C22" s="115"/>
      <c r="D22" s="126"/>
      <c r="E22" s="120" t="s">
        <v>16</v>
      </c>
      <c r="F22" s="120" t="s">
        <v>16</v>
      </c>
      <c r="G22" s="120" t="s">
        <v>16</v>
      </c>
      <c r="H22" s="120" t="s">
        <v>16</v>
      </c>
      <c r="I22" s="120" t="s">
        <v>16</v>
      </c>
      <c r="J22" s="120" t="s">
        <v>16</v>
      </c>
      <c r="K22" s="120" t="s">
        <v>16</v>
      </c>
      <c r="L22" s="120" t="s">
        <v>16</v>
      </c>
      <c r="M22" s="120" t="s">
        <v>16</v>
      </c>
      <c r="N22" s="126"/>
      <c r="O22" s="115"/>
      <c r="P22" s="115"/>
      <c r="Q22" s="115"/>
      <c r="R22" s="115"/>
      <c r="S22" s="115"/>
      <c r="T22" s="126"/>
      <c r="U22" s="115"/>
      <c r="V22" s="115"/>
      <c r="W22" s="115"/>
      <c r="X22" s="115"/>
      <c r="Y22" s="86"/>
      <c r="Z22" s="86"/>
      <c r="AA22" s="86"/>
      <c r="AD22" s="82"/>
      <c r="AE22" s="82"/>
    </row>
    <row r="23" spans="1:27" ht="18" customHeight="1">
      <c r="A23" s="229" t="s">
        <v>56</v>
      </c>
      <c r="B23" s="230"/>
      <c r="C23" s="231"/>
      <c r="D23" s="126"/>
      <c r="E23" s="121" t="s">
        <v>16</v>
      </c>
      <c r="F23" s="121" t="s">
        <v>16</v>
      </c>
      <c r="G23" s="121"/>
      <c r="H23" s="121"/>
      <c r="I23" s="121"/>
      <c r="J23" s="121"/>
      <c r="K23" s="121"/>
      <c r="L23" s="121"/>
      <c r="M23" s="121"/>
      <c r="N23" s="129"/>
      <c r="O23" s="121"/>
      <c r="P23" s="121"/>
      <c r="Q23" s="121"/>
      <c r="R23" s="121"/>
      <c r="S23" s="121"/>
      <c r="T23" s="126"/>
      <c r="U23" s="115"/>
      <c r="V23" s="115"/>
      <c r="W23" s="115"/>
      <c r="X23" s="115"/>
      <c r="Y23" s="33"/>
      <c r="Z23" s="33"/>
      <c r="AA23" s="33"/>
    </row>
    <row r="24" spans="1:27" ht="15.75" customHeight="1">
      <c r="A24" s="13" t="s">
        <v>166</v>
      </c>
      <c r="B24" s="212" t="s">
        <v>55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4"/>
      <c r="Y24" s="85"/>
      <c r="Z24" s="85"/>
      <c r="AA24" s="85"/>
    </row>
    <row r="25" spans="1:27" ht="14.25" customHeight="1">
      <c r="A25" s="121"/>
      <c r="B25" s="90"/>
      <c r="C25" s="121"/>
      <c r="D25" s="129"/>
      <c r="E25" s="120" t="s">
        <v>16</v>
      </c>
      <c r="F25" s="120" t="s">
        <v>16</v>
      </c>
      <c r="G25" s="120" t="s">
        <v>16</v>
      </c>
      <c r="H25" s="120" t="s">
        <v>16</v>
      </c>
      <c r="I25" s="120" t="s">
        <v>16</v>
      </c>
      <c r="J25" s="120" t="s">
        <v>16</v>
      </c>
      <c r="K25" s="120" t="s">
        <v>16</v>
      </c>
      <c r="L25" s="120" t="s">
        <v>16</v>
      </c>
      <c r="M25" s="120" t="s">
        <v>16</v>
      </c>
      <c r="N25" s="129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35"/>
      <c r="Z25" s="35"/>
      <c r="AA25" s="35"/>
    </row>
    <row r="26" spans="1:27" ht="11.25" customHeight="1">
      <c r="A26" s="215" t="s">
        <v>57</v>
      </c>
      <c r="B26" s="216"/>
      <c r="C26" s="217"/>
      <c r="D26" s="128"/>
      <c r="E26" s="13" t="s">
        <v>16</v>
      </c>
      <c r="F26" s="13" t="s">
        <v>16</v>
      </c>
      <c r="G26" s="13"/>
      <c r="H26" s="13"/>
      <c r="I26" s="13"/>
      <c r="J26" s="13"/>
      <c r="K26" s="13"/>
      <c r="L26" s="13"/>
      <c r="M26" s="13"/>
      <c r="N26" s="12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3"/>
      <c r="Z26" s="33"/>
      <c r="AA26" s="33"/>
    </row>
    <row r="27" spans="1:27" ht="12.75">
      <c r="A27" s="101" t="s">
        <v>125</v>
      </c>
      <c r="B27" s="215" t="s">
        <v>67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7"/>
      <c r="Y27" s="85"/>
      <c r="Z27" s="85"/>
      <c r="AA27" s="85"/>
    </row>
    <row r="28" spans="1:27" ht="12.75">
      <c r="A28" s="38"/>
      <c r="B28" s="38"/>
      <c r="C28" s="38"/>
      <c r="D28" s="38"/>
      <c r="E28" s="87" t="s">
        <v>16</v>
      </c>
      <c r="F28" s="87" t="s">
        <v>16</v>
      </c>
      <c r="G28" s="87" t="s">
        <v>16</v>
      </c>
      <c r="H28" s="87" t="s">
        <v>16</v>
      </c>
      <c r="I28" s="87" t="s">
        <v>16</v>
      </c>
      <c r="J28" s="87" t="s">
        <v>16</v>
      </c>
      <c r="K28" s="87" t="s">
        <v>16</v>
      </c>
      <c r="L28" s="87" t="s">
        <v>16</v>
      </c>
      <c r="M28" s="87" t="s">
        <v>16</v>
      </c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5"/>
      <c r="Z28" s="35"/>
      <c r="AA28" s="35"/>
    </row>
    <row r="29" spans="1:27" ht="12" customHeight="1">
      <c r="A29" s="215" t="s">
        <v>58</v>
      </c>
      <c r="B29" s="216"/>
      <c r="C29" s="217"/>
      <c r="D29" s="13"/>
      <c r="E29" s="13" t="s">
        <v>16</v>
      </c>
      <c r="F29" s="13" t="s">
        <v>16</v>
      </c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33"/>
      <c r="Z29" s="33"/>
      <c r="AA29" s="33"/>
    </row>
    <row r="30" spans="1:27" ht="11.25" customHeight="1">
      <c r="A30" s="215" t="s">
        <v>60</v>
      </c>
      <c r="B30" s="216"/>
      <c r="C30" s="217"/>
      <c r="D30" s="127"/>
      <c r="E30" s="13" t="s">
        <v>16</v>
      </c>
      <c r="F30" s="13" t="s">
        <v>16</v>
      </c>
      <c r="G30" s="13"/>
      <c r="H30" s="13"/>
      <c r="I30" s="13"/>
      <c r="J30" s="13"/>
      <c r="K30" s="13"/>
      <c r="L30" s="13"/>
      <c r="M30" s="13"/>
      <c r="N30" s="12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33"/>
      <c r="Z30" s="33"/>
      <c r="AA30" s="33"/>
    </row>
    <row r="31" spans="1:27" ht="17.25" customHeight="1">
      <c r="A31" s="101" t="s">
        <v>37</v>
      </c>
      <c r="B31" s="221" t="s">
        <v>126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3"/>
      <c r="Y31" s="85"/>
      <c r="Z31" s="85"/>
      <c r="AA31" s="85"/>
    </row>
    <row r="32" spans="1:24" ht="16.5" customHeight="1">
      <c r="A32" s="104" t="s">
        <v>127</v>
      </c>
      <c r="B32" s="212" t="s">
        <v>59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4"/>
    </row>
    <row r="33" spans="1:27" ht="76.5" customHeight="1">
      <c r="A33" s="104" t="str">
        <f>4!A34</f>
        <v>1.2.1.1.</v>
      </c>
      <c r="B33" s="104" t="str">
        <f>4!B34</f>
        <v>Реконструкція котельні по вул. Перемоги 180/1 (І стадія - придбання обладнання)</v>
      </c>
      <c r="C33" s="104" t="str">
        <f>4!C34</f>
        <v>КОЛВИ-850 -1 шт.,КТН-100 - 2 шт.</v>
      </c>
      <c r="D33" s="135">
        <f>4!D34</f>
        <v>603.583</v>
      </c>
      <c r="E33" s="136" t="s">
        <v>16</v>
      </c>
      <c r="F33" s="136" t="s">
        <v>16</v>
      </c>
      <c r="G33" s="136" t="s">
        <v>16</v>
      </c>
      <c r="H33" s="136" t="s">
        <v>16</v>
      </c>
      <c r="I33" s="136" t="s">
        <v>16</v>
      </c>
      <c r="J33" s="136" t="s">
        <v>16</v>
      </c>
      <c r="K33" s="136" t="s">
        <v>16</v>
      </c>
      <c r="L33" s="136" t="s">
        <v>16</v>
      </c>
      <c r="M33" s="136" t="s">
        <v>16</v>
      </c>
      <c r="N33" s="129">
        <f>4!K34</f>
        <v>603.583</v>
      </c>
      <c r="O33" s="129">
        <f>4!L34</f>
        <v>0</v>
      </c>
      <c r="P33" s="137"/>
      <c r="Q33" s="137"/>
      <c r="R33" s="137"/>
      <c r="S33" s="137">
        <f>N33</f>
        <v>603.583</v>
      </c>
      <c r="T33" s="129">
        <f>4!Q34</f>
        <v>37</v>
      </c>
      <c r="U33" s="129"/>
      <c r="V33" s="129">
        <f>4!S34</f>
        <v>48.96</v>
      </c>
      <c r="W33" s="129">
        <f>4!T34</f>
        <v>0</v>
      </c>
      <c r="X33" s="129">
        <f>4!U34</f>
        <v>196.54</v>
      </c>
      <c r="Y33" s="35"/>
      <c r="Z33" s="35"/>
      <c r="AA33" s="35"/>
    </row>
    <row r="34" spans="1:27" ht="12.75" customHeight="1">
      <c r="A34" s="232" t="s">
        <v>61</v>
      </c>
      <c r="B34" s="232"/>
      <c r="C34" s="232"/>
      <c r="D34" s="126">
        <f>D33</f>
        <v>603.583</v>
      </c>
      <c r="E34" s="129" t="s">
        <v>16</v>
      </c>
      <c r="F34" s="129" t="s">
        <v>16</v>
      </c>
      <c r="G34" s="129">
        <v>0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29">
        <f aca="true" t="shared" si="0" ref="N34:S34">N33</f>
        <v>603.583</v>
      </c>
      <c r="O34" s="129">
        <f t="shared" si="0"/>
        <v>0</v>
      </c>
      <c r="P34" s="129">
        <f t="shared" si="0"/>
        <v>0</v>
      </c>
      <c r="Q34" s="129">
        <f t="shared" si="0"/>
        <v>0</v>
      </c>
      <c r="R34" s="129">
        <f t="shared" si="0"/>
        <v>0</v>
      </c>
      <c r="S34" s="129">
        <f t="shared" si="0"/>
        <v>603.583</v>
      </c>
      <c r="T34" s="129"/>
      <c r="U34" s="129"/>
      <c r="V34" s="129">
        <f>V33</f>
        <v>48.96</v>
      </c>
      <c r="W34" s="129">
        <f>W33</f>
        <v>0</v>
      </c>
      <c r="X34" s="129">
        <f>X33</f>
        <v>196.54</v>
      </c>
      <c r="Y34" s="33"/>
      <c r="Z34" s="33"/>
      <c r="AA34" s="33"/>
    </row>
    <row r="35" spans="1:24" ht="13.5" customHeight="1">
      <c r="A35" s="90" t="s">
        <v>12</v>
      </c>
      <c r="B35" s="212" t="s">
        <v>55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4"/>
    </row>
    <row r="36" spans="1:27" ht="13.5" customHeight="1">
      <c r="A36" s="129"/>
      <c r="B36" s="135"/>
      <c r="C36" s="129"/>
      <c r="D36" s="129"/>
      <c r="E36" s="136" t="s">
        <v>16</v>
      </c>
      <c r="F36" s="136" t="s">
        <v>16</v>
      </c>
      <c r="G36" s="136" t="s">
        <v>16</v>
      </c>
      <c r="H36" s="136" t="s">
        <v>16</v>
      </c>
      <c r="I36" s="136" t="s">
        <v>16</v>
      </c>
      <c r="J36" s="136" t="s">
        <v>16</v>
      </c>
      <c r="K36" s="136" t="s">
        <v>16</v>
      </c>
      <c r="L36" s="136" t="s">
        <v>16</v>
      </c>
      <c r="M36" s="136" t="s">
        <v>16</v>
      </c>
      <c r="N36" s="129"/>
      <c r="O36" s="129"/>
      <c r="P36" s="137"/>
      <c r="Q36" s="137"/>
      <c r="R36" s="137"/>
      <c r="S36" s="137"/>
      <c r="T36" s="129"/>
      <c r="U36" s="129"/>
      <c r="V36" s="129"/>
      <c r="W36" s="129"/>
      <c r="X36" s="129"/>
      <c r="Y36" s="35"/>
      <c r="Z36" s="35"/>
      <c r="AA36" s="35"/>
    </row>
    <row r="37" spans="1:27" ht="12.75" customHeight="1">
      <c r="A37" s="226" t="s">
        <v>62</v>
      </c>
      <c r="B37" s="227"/>
      <c r="C37" s="228"/>
      <c r="D37" s="129"/>
      <c r="E37" s="129" t="s">
        <v>16</v>
      </c>
      <c r="F37" s="129" t="s">
        <v>16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33"/>
      <c r="Z37" s="33"/>
      <c r="AA37" s="33"/>
    </row>
    <row r="38" spans="1:24" ht="15" customHeight="1">
      <c r="A38" s="13" t="s">
        <v>128</v>
      </c>
      <c r="B38" s="212" t="s">
        <v>129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4"/>
    </row>
    <row r="39" spans="1:27" ht="12.75">
      <c r="A39" s="38"/>
      <c r="B39" s="38"/>
      <c r="C39" s="38"/>
      <c r="D39" s="38"/>
      <c r="E39" s="87" t="s">
        <v>16</v>
      </c>
      <c r="F39" s="87" t="s">
        <v>16</v>
      </c>
      <c r="G39" s="87" t="s">
        <v>16</v>
      </c>
      <c r="H39" s="87" t="s">
        <v>16</v>
      </c>
      <c r="I39" s="87" t="s">
        <v>16</v>
      </c>
      <c r="J39" s="87" t="s">
        <v>16</v>
      </c>
      <c r="K39" s="87" t="s">
        <v>16</v>
      </c>
      <c r="L39" s="87" t="s">
        <v>16</v>
      </c>
      <c r="M39" s="87" t="s">
        <v>16</v>
      </c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5"/>
      <c r="Z39" s="35"/>
      <c r="AA39" s="35"/>
    </row>
    <row r="40" spans="1:27" ht="10.5" customHeight="1">
      <c r="A40" s="215" t="s">
        <v>63</v>
      </c>
      <c r="B40" s="216"/>
      <c r="C40" s="217"/>
      <c r="D40" s="13"/>
      <c r="E40" s="13" t="s">
        <v>16</v>
      </c>
      <c r="F40" s="13" t="s">
        <v>16</v>
      </c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33"/>
      <c r="Z40" s="33"/>
      <c r="AA40" s="33"/>
    </row>
    <row r="41" spans="1:24" ht="16.5" customHeight="1">
      <c r="A41" s="90" t="s">
        <v>130</v>
      </c>
      <c r="B41" s="212" t="s">
        <v>66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4"/>
    </row>
    <row r="42" spans="1:27" ht="12.75">
      <c r="A42" s="38"/>
      <c r="B42" s="38"/>
      <c r="C42" s="38"/>
      <c r="D42" s="38"/>
      <c r="E42" s="87" t="s">
        <v>16</v>
      </c>
      <c r="F42" s="87" t="s">
        <v>16</v>
      </c>
      <c r="G42" s="87" t="s">
        <v>16</v>
      </c>
      <c r="H42" s="87" t="s">
        <v>16</v>
      </c>
      <c r="I42" s="87" t="s">
        <v>16</v>
      </c>
      <c r="J42" s="87" t="s">
        <v>16</v>
      </c>
      <c r="K42" s="87" t="s">
        <v>16</v>
      </c>
      <c r="L42" s="87" t="s">
        <v>16</v>
      </c>
      <c r="M42" s="87" t="s">
        <v>16</v>
      </c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5"/>
      <c r="Z42" s="35"/>
      <c r="AA42" s="35"/>
    </row>
    <row r="43" spans="1:27" ht="15" customHeight="1">
      <c r="A43" s="215" t="s">
        <v>64</v>
      </c>
      <c r="B43" s="216"/>
      <c r="C43" s="217"/>
      <c r="D43" s="13"/>
      <c r="E43" s="13" t="s">
        <v>16</v>
      </c>
      <c r="F43" s="13" t="s">
        <v>16</v>
      </c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33"/>
      <c r="Z43" s="33"/>
      <c r="AA43" s="33"/>
    </row>
    <row r="44" spans="1:27" ht="14.25" customHeight="1">
      <c r="A44" s="13" t="s">
        <v>131</v>
      </c>
      <c r="B44" s="215" t="s">
        <v>67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7"/>
      <c r="Y44" s="33"/>
      <c r="Z44" s="33"/>
      <c r="AA44" s="33"/>
    </row>
    <row r="45" spans="1:27" ht="12.75">
      <c r="A45" s="13"/>
      <c r="B45" s="90"/>
      <c r="C45" s="13"/>
      <c r="D45" s="13"/>
      <c r="E45" s="87" t="s">
        <v>16</v>
      </c>
      <c r="F45" s="87" t="s">
        <v>16</v>
      </c>
      <c r="G45" s="87" t="s">
        <v>16</v>
      </c>
      <c r="H45" s="87" t="s">
        <v>16</v>
      </c>
      <c r="I45" s="87" t="s">
        <v>16</v>
      </c>
      <c r="J45" s="87" t="s">
        <v>16</v>
      </c>
      <c r="K45" s="87" t="s">
        <v>16</v>
      </c>
      <c r="L45" s="87" t="s">
        <v>16</v>
      </c>
      <c r="M45" s="87" t="s">
        <v>16</v>
      </c>
      <c r="N45" s="38"/>
      <c r="O45" s="38"/>
      <c r="P45" s="39"/>
      <c r="Q45" s="39"/>
      <c r="R45" s="38"/>
      <c r="S45" s="38"/>
      <c r="T45" s="38"/>
      <c r="U45" s="38"/>
      <c r="V45" s="38"/>
      <c r="W45" s="38"/>
      <c r="X45" s="38"/>
      <c r="Y45" s="35"/>
      <c r="Z45" s="35"/>
      <c r="AA45" s="35"/>
    </row>
    <row r="46" spans="1:27" ht="12.75" customHeight="1">
      <c r="A46" s="215" t="s">
        <v>65</v>
      </c>
      <c r="B46" s="216"/>
      <c r="C46" s="217"/>
      <c r="D46" s="13"/>
      <c r="E46" s="13" t="s">
        <v>16</v>
      </c>
      <c r="F46" s="13" t="s">
        <v>16</v>
      </c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33"/>
      <c r="Z46" s="33"/>
      <c r="AA46" s="33"/>
    </row>
    <row r="47" spans="1:27" ht="15" customHeight="1">
      <c r="A47" s="215" t="s">
        <v>68</v>
      </c>
      <c r="B47" s="216"/>
      <c r="C47" s="217"/>
      <c r="D47" s="127">
        <f>D34+D37</f>
        <v>603.583</v>
      </c>
      <c r="E47" s="13" t="s">
        <v>16</v>
      </c>
      <c r="F47" s="13" t="s">
        <v>16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27">
        <f>N34+N37</f>
        <v>603.583</v>
      </c>
      <c r="O47" s="127">
        <f>O34+O37</f>
        <v>0</v>
      </c>
      <c r="P47" s="127">
        <f aca="true" t="shared" si="1" ref="P47:X47">P34+P37</f>
        <v>0</v>
      </c>
      <c r="Q47" s="127">
        <f t="shared" si="1"/>
        <v>0</v>
      </c>
      <c r="R47" s="127">
        <f t="shared" si="1"/>
        <v>0</v>
      </c>
      <c r="S47" s="127">
        <f t="shared" si="1"/>
        <v>603.583</v>
      </c>
      <c r="T47" s="127"/>
      <c r="U47" s="127"/>
      <c r="V47" s="127">
        <f t="shared" si="1"/>
        <v>48.96</v>
      </c>
      <c r="W47" s="127">
        <f t="shared" si="1"/>
        <v>0</v>
      </c>
      <c r="X47" s="127">
        <f t="shared" si="1"/>
        <v>196.54</v>
      </c>
      <c r="Y47" s="33"/>
      <c r="Z47" s="33"/>
      <c r="AA47" s="33"/>
    </row>
    <row r="48" spans="1:27" ht="12.75">
      <c r="A48" s="218" t="s">
        <v>90</v>
      </c>
      <c r="B48" s="219"/>
      <c r="C48" s="220"/>
      <c r="D48" s="128">
        <f>D47</f>
        <v>603.583</v>
      </c>
      <c r="E48" s="38" t="s">
        <v>16</v>
      </c>
      <c r="F48" s="38" t="s">
        <v>16</v>
      </c>
      <c r="G48" s="38">
        <f aca="true" t="shared" si="2" ref="G48:M48">G30</f>
        <v>0</v>
      </c>
      <c r="H48" s="38">
        <f t="shared" si="2"/>
        <v>0</v>
      </c>
      <c r="I48" s="38">
        <f t="shared" si="2"/>
        <v>0</v>
      </c>
      <c r="J48" s="38">
        <f t="shared" si="2"/>
        <v>0</v>
      </c>
      <c r="K48" s="38">
        <f t="shared" si="2"/>
        <v>0</v>
      </c>
      <c r="L48" s="38">
        <f t="shared" si="2"/>
        <v>0</v>
      </c>
      <c r="M48" s="38">
        <f t="shared" si="2"/>
        <v>0</v>
      </c>
      <c r="N48" s="128">
        <f>N47</f>
        <v>603.583</v>
      </c>
      <c r="O48" s="128">
        <f>O47</f>
        <v>0</v>
      </c>
      <c r="P48" s="128">
        <f aca="true" t="shared" si="3" ref="P48:X48">P47</f>
        <v>0</v>
      </c>
      <c r="Q48" s="128">
        <f t="shared" si="3"/>
        <v>0</v>
      </c>
      <c r="R48" s="128">
        <f t="shared" si="3"/>
        <v>0</v>
      </c>
      <c r="S48" s="128">
        <f t="shared" si="3"/>
        <v>603.583</v>
      </c>
      <c r="T48" s="128">
        <f t="shared" si="3"/>
        <v>0</v>
      </c>
      <c r="U48" s="128">
        <f t="shared" si="3"/>
        <v>0</v>
      </c>
      <c r="V48" s="128">
        <f t="shared" si="3"/>
        <v>48.96</v>
      </c>
      <c r="W48" s="128">
        <f t="shared" si="3"/>
        <v>0</v>
      </c>
      <c r="X48" s="128">
        <f t="shared" si="3"/>
        <v>196.54</v>
      </c>
      <c r="Y48" s="35"/>
      <c r="Z48" s="35"/>
      <c r="AA48" s="35"/>
    </row>
    <row r="49" spans="1:27" ht="12.75">
      <c r="A49" s="38" t="s">
        <v>69</v>
      </c>
      <c r="B49" s="218" t="s">
        <v>132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20"/>
      <c r="Y49" s="35"/>
      <c r="Z49" s="35"/>
      <c r="AA49" s="35"/>
    </row>
    <row r="50" spans="1:27" ht="12.75">
      <c r="A50" s="101" t="s">
        <v>13</v>
      </c>
      <c r="B50" s="218" t="s">
        <v>167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20"/>
      <c r="Y50" s="86"/>
      <c r="Z50" s="86"/>
      <c r="AA50" s="86"/>
    </row>
    <row r="51" spans="1:27" ht="15" customHeight="1">
      <c r="A51" s="103" t="s">
        <v>14</v>
      </c>
      <c r="B51" s="212" t="s">
        <v>59</v>
      </c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4"/>
      <c r="Y51" s="86"/>
      <c r="Z51" s="86"/>
      <c r="AA51" s="86"/>
    </row>
    <row r="52" spans="1:27" ht="17.25" customHeight="1">
      <c r="A52" s="121"/>
      <c r="B52" s="90"/>
      <c r="C52" s="121"/>
      <c r="D52" s="121"/>
      <c r="E52" s="120" t="s">
        <v>16</v>
      </c>
      <c r="F52" s="120" t="s">
        <v>16</v>
      </c>
      <c r="G52" s="120" t="s">
        <v>16</v>
      </c>
      <c r="H52" s="120" t="s">
        <v>16</v>
      </c>
      <c r="I52" s="120" t="s">
        <v>16</v>
      </c>
      <c r="J52" s="120" t="s">
        <v>16</v>
      </c>
      <c r="K52" s="120" t="s">
        <v>16</v>
      </c>
      <c r="L52" s="120" t="s">
        <v>16</v>
      </c>
      <c r="M52" s="120" t="s">
        <v>16</v>
      </c>
      <c r="N52" s="121"/>
      <c r="O52" s="121"/>
      <c r="P52" s="121"/>
      <c r="Q52" s="121"/>
      <c r="R52" s="121"/>
      <c r="S52" s="121"/>
      <c r="T52" s="129"/>
      <c r="U52" s="129"/>
      <c r="V52" s="129"/>
      <c r="W52" s="129"/>
      <c r="X52" s="129"/>
      <c r="Y52" s="35"/>
      <c r="Z52" s="35"/>
      <c r="AA52" s="35"/>
    </row>
    <row r="53" spans="1:27" ht="12.75" customHeight="1">
      <c r="A53" s="215" t="s">
        <v>70</v>
      </c>
      <c r="B53" s="216"/>
      <c r="C53" s="217"/>
      <c r="D53" s="13"/>
      <c r="E53" s="13" t="s">
        <v>16</v>
      </c>
      <c r="F53" s="13" t="s">
        <v>16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29"/>
      <c r="U53" s="129"/>
      <c r="V53" s="129"/>
      <c r="W53" s="129"/>
      <c r="X53" s="129"/>
      <c r="Y53" s="33"/>
      <c r="Z53" s="33"/>
      <c r="AA53" s="33"/>
    </row>
    <row r="54" spans="1:27" ht="15.75" customHeight="1">
      <c r="A54" s="13" t="s">
        <v>134</v>
      </c>
      <c r="B54" s="212" t="s">
        <v>55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4"/>
      <c r="Y54" s="85"/>
      <c r="Z54" s="85"/>
      <c r="AA54" s="85"/>
    </row>
    <row r="55" spans="1:27" ht="12.75">
      <c r="A55" s="38"/>
      <c r="B55" s="38"/>
      <c r="C55" s="38"/>
      <c r="D55" s="38"/>
      <c r="E55" s="87" t="s">
        <v>16</v>
      </c>
      <c r="F55" s="87" t="s">
        <v>16</v>
      </c>
      <c r="G55" s="87" t="s">
        <v>16</v>
      </c>
      <c r="H55" s="87" t="s">
        <v>16</v>
      </c>
      <c r="I55" s="87" t="s">
        <v>16</v>
      </c>
      <c r="J55" s="87" t="s">
        <v>16</v>
      </c>
      <c r="K55" s="87" t="s">
        <v>16</v>
      </c>
      <c r="L55" s="87" t="s">
        <v>16</v>
      </c>
      <c r="M55" s="87" t="s">
        <v>16</v>
      </c>
      <c r="N55" s="38"/>
      <c r="O55" s="38"/>
      <c r="P55" s="39"/>
      <c r="Q55" s="39"/>
      <c r="R55" s="38"/>
      <c r="S55" s="38"/>
      <c r="T55" s="38"/>
      <c r="U55" s="38"/>
      <c r="V55" s="38"/>
      <c r="W55" s="38"/>
      <c r="X55" s="38"/>
      <c r="Y55" s="35"/>
      <c r="Z55" s="35"/>
      <c r="AA55" s="35"/>
    </row>
    <row r="56" spans="1:27" ht="13.5" customHeight="1">
      <c r="A56" s="215" t="s">
        <v>82</v>
      </c>
      <c r="B56" s="216"/>
      <c r="C56" s="217"/>
      <c r="D56" s="13"/>
      <c r="E56" s="13" t="s">
        <v>16</v>
      </c>
      <c r="F56" s="13" t="s">
        <v>16</v>
      </c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33"/>
      <c r="Z56" s="33"/>
      <c r="AA56" s="33"/>
    </row>
    <row r="57" spans="1:27" ht="12.75">
      <c r="A57" s="101" t="s">
        <v>135</v>
      </c>
      <c r="B57" s="215" t="s">
        <v>67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7"/>
      <c r="Y57" s="85"/>
      <c r="Z57" s="85"/>
      <c r="AA57" s="85"/>
    </row>
    <row r="58" spans="1:27" ht="12.75">
      <c r="A58" s="38"/>
      <c r="B58" s="38"/>
      <c r="C58" s="38"/>
      <c r="D58" s="38"/>
      <c r="E58" s="87" t="s">
        <v>16</v>
      </c>
      <c r="F58" s="87" t="s">
        <v>16</v>
      </c>
      <c r="G58" s="87" t="s">
        <v>16</v>
      </c>
      <c r="H58" s="87" t="s">
        <v>16</v>
      </c>
      <c r="I58" s="87" t="s">
        <v>16</v>
      </c>
      <c r="J58" s="87" t="s">
        <v>16</v>
      </c>
      <c r="K58" s="87" t="s">
        <v>16</v>
      </c>
      <c r="L58" s="87" t="s">
        <v>16</v>
      </c>
      <c r="M58" s="87" t="s">
        <v>16</v>
      </c>
      <c r="N58" s="38"/>
      <c r="O58" s="38"/>
      <c r="P58" s="39"/>
      <c r="Q58" s="39"/>
      <c r="R58" s="38"/>
      <c r="S58" s="38"/>
      <c r="T58" s="38"/>
      <c r="U58" s="38"/>
      <c r="V58" s="38"/>
      <c r="W58" s="38"/>
      <c r="X58" s="38"/>
      <c r="Y58" s="35"/>
      <c r="Z58" s="35"/>
      <c r="AA58" s="35"/>
    </row>
    <row r="59" spans="1:27" ht="11.25" customHeight="1">
      <c r="A59" s="215" t="s">
        <v>136</v>
      </c>
      <c r="B59" s="216"/>
      <c r="C59" s="217"/>
      <c r="D59" s="13"/>
      <c r="E59" s="13" t="s">
        <v>16</v>
      </c>
      <c r="F59" s="13" t="s">
        <v>16</v>
      </c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33"/>
      <c r="Z59" s="33"/>
      <c r="AA59" s="33"/>
    </row>
    <row r="60" spans="1:27" ht="12" customHeight="1">
      <c r="A60" s="215" t="s">
        <v>71</v>
      </c>
      <c r="B60" s="216"/>
      <c r="C60" s="217"/>
      <c r="D60" s="13"/>
      <c r="E60" s="13" t="s">
        <v>16</v>
      </c>
      <c r="F60" s="13" t="s">
        <v>16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27"/>
      <c r="U60" s="13"/>
      <c r="V60" s="13"/>
      <c r="W60" s="13"/>
      <c r="X60" s="13"/>
      <c r="Y60" s="33"/>
      <c r="Z60" s="33"/>
      <c r="AA60" s="33"/>
    </row>
    <row r="61" spans="1:27" ht="18" customHeight="1">
      <c r="A61" s="101" t="s">
        <v>36</v>
      </c>
      <c r="B61" s="221" t="s">
        <v>126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3"/>
      <c r="Y61" s="85"/>
      <c r="Z61" s="85"/>
      <c r="AA61" s="85"/>
    </row>
    <row r="62" spans="1:24" ht="15" customHeight="1">
      <c r="A62" s="104" t="s">
        <v>15</v>
      </c>
      <c r="B62" s="212" t="s">
        <v>59</v>
      </c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4"/>
    </row>
    <row r="63" spans="1:27" ht="12.75">
      <c r="A63" s="13"/>
      <c r="B63" s="90"/>
      <c r="C63" s="13"/>
      <c r="D63" s="13"/>
      <c r="E63" s="87" t="s">
        <v>16</v>
      </c>
      <c r="F63" s="87" t="s">
        <v>16</v>
      </c>
      <c r="G63" s="87" t="s">
        <v>16</v>
      </c>
      <c r="H63" s="87" t="s">
        <v>16</v>
      </c>
      <c r="I63" s="87" t="s">
        <v>16</v>
      </c>
      <c r="J63" s="87" t="s">
        <v>16</v>
      </c>
      <c r="K63" s="87" t="s">
        <v>16</v>
      </c>
      <c r="L63" s="87" t="s">
        <v>16</v>
      </c>
      <c r="M63" s="87" t="s">
        <v>16</v>
      </c>
      <c r="N63" s="38"/>
      <c r="O63" s="38"/>
      <c r="P63" s="39"/>
      <c r="Q63" s="39"/>
      <c r="R63" s="38"/>
      <c r="S63" s="38"/>
      <c r="T63" s="38"/>
      <c r="U63" s="38"/>
      <c r="V63" s="38"/>
      <c r="W63" s="38"/>
      <c r="X63" s="38"/>
      <c r="Y63" s="35"/>
      <c r="Z63" s="35"/>
      <c r="AA63" s="35"/>
    </row>
    <row r="64" spans="1:27" ht="12" customHeight="1">
      <c r="A64" s="215" t="s">
        <v>72</v>
      </c>
      <c r="B64" s="216"/>
      <c r="C64" s="217"/>
      <c r="D64" s="13"/>
      <c r="E64" s="13" t="s">
        <v>16</v>
      </c>
      <c r="F64" s="13" t="s">
        <v>16</v>
      </c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33"/>
      <c r="Z64" s="33"/>
      <c r="AA64" s="33"/>
    </row>
    <row r="65" spans="1:29" s="69" customFormat="1" ht="21" customHeight="1">
      <c r="A65" s="1">
        <v>1</v>
      </c>
      <c r="B65" s="1">
        <v>2</v>
      </c>
      <c r="C65" s="1">
        <v>3</v>
      </c>
      <c r="D65" s="1">
        <v>4</v>
      </c>
      <c r="E65" s="1">
        <v>5</v>
      </c>
      <c r="F65" s="1">
        <v>6</v>
      </c>
      <c r="G65" s="84">
        <v>7</v>
      </c>
      <c r="H65" s="1">
        <v>8</v>
      </c>
      <c r="I65" s="1">
        <v>9</v>
      </c>
      <c r="J65" s="1">
        <v>10</v>
      </c>
      <c r="K65" s="22">
        <v>11</v>
      </c>
      <c r="L65" s="22">
        <v>12</v>
      </c>
      <c r="M65" s="22">
        <v>13</v>
      </c>
      <c r="N65" s="1">
        <v>14</v>
      </c>
      <c r="O65" s="1">
        <v>15</v>
      </c>
      <c r="P65" s="1">
        <v>16</v>
      </c>
      <c r="Q65" s="1">
        <v>17</v>
      </c>
      <c r="R65" s="1">
        <v>18</v>
      </c>
      <c r="S65" s="1">
        <v>19</v>
      </c>
      <c r="T65" s="1">
        <v>20</v>
      </c>
      <c r="U65" s="1">
        <v>21</v>
      </c>
      <c r="V65" s="1">
        <v>22</v>
      </c>
      <c r="W65" s="1">
        <v>23</v>
      </c>
      <c r="X65" s="1">
        <v>24</v>
      </c>
      <c r="Y65" s="33"/>
      <c r="Z65" s="33"/>
      <c r="AA65" s="33"/>
      <c r="AB65" s="33"/>
      <c r="AC65" s="33"/>
    </row>
    <row r="66" spans="1:24" ht="20.25" customHeight="1">
      <c r="A66" s="90" t="s">
        <v>137</v>
      </c>
      <c r="B66" s="212" t="s">
        <v>168</v>
      </c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4"/>
    </row>
    <row r="67" spans="1:27" ht="12.75">
      <c r="A67" s="38"/>
      <c r="B67" s="38"/>
      <c r="C67" s="38"/>
      <c r="D67" s="38"/>
      <c r="E67" s="87" t="s">
        <v>16</v>
      </c>
      <c r="F67" s="87" t="s">
        <v>16</v>
      </c>
      <c r="G67" s="87" t="s">
        <v>16</v>
      </c>
      <c r="H67" s="87" t="s">
        <v>16</v>
      </c>
      <c r="I67" s="87" t="s">
        <v>16</v>
      </c>
      <c r="J67" s="87" t="s">
        <v>16</v>
      </c>
      <c r="K67" s="87" t="s">
        <v>16</v>
      </c>
      <c r="L67" s="87" t="s">
        <v>16</v>
      </c>
      <c r="M67" s="87" t="s">
        <v>16</v>
      </c>
      <c r="N67" s="38"/>
      <c r="O67" s="38"/>
      <c r="P67" s="39"/>
      <c r="Q67" s="39"/>
      <c r="R67" s="38"/>
      <c r="S67" s="38"/>
      <c r="T67" s="38"/>
      <c r="U67" s="38"/>
      <c r="V67" s="38"/>
      <c r="W67" s="38"/>
      <c r="X67" s="38"/>
      <c r="Y67" s="35"/>
      <c r="Z67" s="35"/>
      <c r="AA67" s="35"/>
    </row>
    <row r="68" spans="1:27" ht="13.5" customHeight="1">
      <c r="A68" s="215" t="s">
        <v>138</v>
      </c>
      <c r="B68" s="216"/>
      <c r="C68" s="217"/>
      <c r="D68" s="13"/>
      <c r="E68" s="13" t="s">
        <v>16</v>
      </c>
      <c r="F68" s="13" t="s">
        <v>16</v>
      </c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33"/>
      <c r="Z68" s="33"/>
      <c r="AA68" s="33"/>
    </row>
    <row r="69" spans="1:24" ht="18.75" customHeight="1">
      <c r="A69" s="13" t="s">
        <v>139</v>
      </c>
      <c r="B69" s="212" t="s">
        <v>129</v>
      </c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4"/>
    </row>
    <row r="70" spans="1:27" ht="12.75">
      <c r="A70" s="38"/>
      <c r="B70" s="38"/>
      <c r="C70" s="38"/>
      <c r="D70" s="38"/>
      <c r="E70" s="87" t="s">
        <v>16</v>
      </c>
      <c r="F70" s="87" t="s">
        <v>16</v>
      </c>
      <c r="G70" s="87" t="s">
        <v>16</v>
      </c>
      <c r="H70" s="87" t="s">
        <v>16</v>
      </c>
      <c r="I70" s="87" t="s">
        <v>16</v>
      </c>
      <c r="J70" s="87" t="s">
        <v>16</v>
      </c>
      <c r="K70" s="87" t="s">
        <v>16</v>
      </c>
      <c r="L70" s="87" t="s">
        <v>16</v>
      </c>
      <c r="M70" s="87" t="s">
        <v>16</v>
      </c>
      <c r="N70" s="38"/>
      <c r="O70" s="38"/>
      <c r="P70" s="39"/>
      <c r="Q70" s="39"/>
      <c r="R70" s="38"/>
      <c r="S70" s="38"/>
      <c r="T70" s="38"/>
      <c r="U70" s="38"/>
      <c r="V70" s="38"/>
      <c r="W70" s="38"/>
      <c r="X70" s="38"/>
      <c r="Y70" s="35"/>
      <c r="Z70" s="35"/>
      <c r="AA70" s="35"/>
    </row>
    <row r="71" spans="1:27" ht="13.5" customHeight="1">
      <c r="A71" s="232" t="s">
        <v>73</v>
      </c>
      <c r="B71" s="232"/>
      <c r="C71" s="232"/>
      <c r="D71" s="13"/>
      <c r="E71" s="13" t="s">
        <v>24</v>
      </c>
      <c r="F71" s="13" t="s">
        <v>24</v>
      </c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33"/>
      <c r="Z71" s="33"/>
      <c r="AA71" s="33"/>
    </row>
    <row r="72" spans="1:24" ht="12.75">
      <c r="A72" s="90"/>
      <c r="B72" s="90"/>
      <c r="C72" s="9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13"/>
      <c r="O72" s="13"/>
      <c r="P72" s="14"/>
      <c r="Q72" s="14"/>
      <c r="R72" s="13"/>
      <c r="S72" s="105"/>
      <c r="T72" s="41"/>
      <c r="U72" s="41"/>
      <c r="V72" s="41"/>
      <c r="W72" s="41"/>
      <c r="X72" s="41"/>
    </row>
    <row r="73" spans="1:24" ht="15" customHeight="1">
      <c r="A73" s="90" t="s">
        <v>140</v>
      </c>
      <c r="B73" s="212" t="s">
        <v>66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4"/>
    </row>
    <row r="74" spans="1:27" ht="12.75">
      <c r="A74" s="38"/>
      <c r="B74" s="38"/>
      <c r="C74" s="38"/>
      <c r="D74" s="38"/>
      <c r="E74" s="87" t="s">
        <v>16</v>
      </c>
      <c r="F74" s="87" t="s">
        <v>16</v>
      </c>
      <c r="G74" s="87" t="s">
        <v>16</v>
      </c>
      <c r="H74" s="87" t="s">
        <v>16</v>
      </c>
      <c r="I74" s="87" t="s">
        <v>16</v>
      </c>
      <c r="J74" s="87" t="s">
        <v>16</v>
      </c>
      <c r="K74" s="87" t="s">
        <v>16</v>
      </c>
      <c r="L74" s="87" t="s">
        <v>16</v>
      </c>
      <c r="M74" s="87" t="s">
        <v>16</v>
      </c>
      <c r="N74" s="38"/>
      <c r="O74" s="38"/>
      <c r="P74" s="39"/>
      <c r="Q74" s="39"/>
      <c r="R74" s="38"/>
      <c r="S74" s="38"/>
      <c r="T74" s="38"/>
      <c r="U74" s="38"/>
      <c r="V74" s="38"/>
      <c r="W74" s="38"/>
      <c r="X74" s="38"/>
      <c r="Y74" s="35"/>
      <c r="Z74" s="35"/>
      <c r="AA74" s="35"/>
    </row>
    <row r="75" spans="1:27" ht="12.75" customHeight="1">
      <c r="A75" s="215" t="s">
        <v>74</v>
      </c>
      <c r="B75" s="216"/>
      <c r="C75" s="217"/>
      <c r="D75" s="13"/>
      <c r="E75" s="13" t="s">
        <v>16</v>
      </c>
      <c r="F75" s="13" t="s">
        <v>16</v>
      </c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33"/>
      <c r="Z75" s="33"/>
      <c r="AA75" s="33"/>
    </row>
    <row r="76" spans="1:27" ht="15.75" customHeight="1">
      <c r="A76" s="13" t="s">
        <v>141</v>
      </c>
      <c r="B76" s="215" t="s">
        <v>67</v>
      </c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7"/>
      <c r="Y76" s="33"/>
      <c r="Z76" s="33"/>
      <c r="AA76" s="33"/>
    </row>
    <row r="77" spans="1:27" ht="12.75">
      <c r="A77" s="38"/>
      <c r="B77" s="38"/>
      <c r="C77" s="38"/>
      <c r="D77" s="38"/>
      <c r="E77" s="87" t="s">
        <v>16</v>
      </c>
      <c r="F77" s="87" t="s">
        <v>16</v>
      </c>
      <c r="G77" s="87" t="s">
        <v>16</v>
      </c>
      <c r="H77" s="87" t="s">
        <v>16</v>
      </c>
      <c r="I77" s="87" t="s">
        <v>16</v>
      </c>
      <c r="J77" s="87" t="s">
        <v>16</v>
      </c>
      <c r="K77" s="87" t="s">
        <v>16</v>
      </c>
      <c r="L77" s="87" t="s">
        <v>16</v>
      </c>
      <c r="M77" s="87" t="s">
        <v>16</v>
      </c>
      <c r="N77" s="38"/>
      <c r="O77" s="38"/>
      <c r="P77" s="39"/>
      <c r="Q77" s="39"/>
      <c r="R77" s="38"/>
      <c r="S77" s="38"/>
      <c r="T77" s="38"/>
      <c r="U77" s="38"/>
      <c r="V77" s="38"/>
      <c r="W77" s="38"/>
      <c r="X77" s="38"/>
      <c r="Y77" s="35"/>
      <c r="Z77" s="35"/>
      <c r="AA77" s="35"/>
    </row>
    <row r="78" spans="1:27" ht="14.25" customHeight="1">
      <c r="A78" s="215" t="s">
        <v>75</v>
      </c>
      <c r="B78" s="216"/>
      <c r="C78" s="217"/>
      <c r="D78" s="13"/>
      <c r="E78" s="13" t="s">
        <v>16</v>
      </c>
      <c r="F78" s="13" t="s">
        <v>16</v>
      </c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33"/>
      <c r="Z78" s="33"/>
      <c r="AA78" s="33"/>
    </row>
    <row r="79" spans="1:27" ht="14.25" customHeight="1">
      <c r="A79" s="215" t="s">
        <v>76</v>
      </c>
      <c r="B79" s="216"/>
      <c r="C79" s="217"/>
      <c r="D79" s="13"/>
      <c r="E79" s="13" t="s">
        <v>16</v>
      </c>
      <c r="F79" s="13" t="s">
        <v>16</v>
      </c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33"/>
      <c r="Z79" s="33"/>
      <c r="AA79" s="33"/>
    </row>
    <row r="80" spans="1:27" ht="12.75">
      <c r="A80" s="218" t="s">
        <v>91</v>
      </c>
      <c r="B80" s="219"/>
      <c r="C80" s="220"/>
      <c r="D80" s="38"/>
      <c r="E80" s="38" t="s">
        <v>16</v>
      </c>
      <c r="F80" s="38" t="s">
        <v>16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128"/>
      <c r="U80" s="38"/>
      <c r="V80" s="38"/>
      <c r="W80" s="38"/>
      <c r="X80" s="38"/>
      <c r="Y80" s="35"/>
      <c r="Z80" s="35"/>
      <c r="AA80" s="35"/>
    </row>
    <row r="81" spans="1:27" ht="17.25" customHeight="1">
      <c r="A81" s="38" t="s">
        <v>142</v>
      </c>
      <c r="B81" s="218" t="s">
        <v>143</v>
      </c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20"/>
      <c r="Y81" s="35"/>
      <c r="Z81" s="35"/>
      <c r="AA81" s="35"/>
    </row>
    <row r="82" spans="1:27" ht="15" customHeight="1">
      <c r="A82" s="101" t="s">
        <v>144</v>
      </c>
      <c r="B82" s="218" t="s">
        <v>169</v>
      </c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20"/>
      <c r="Y82" s="86"/>
      <c r="Z82" s="86"/>
      <c r="AA82" s="86"/>
    </row>
    <row r="83" spans="1:27" ht="15.75" customHeight="1">
      <c r="A83" s="103" t="s">
        <v>145</v>
      </c>
      <c r="B83" s="212" t="s">
        <v>59</v>
      </c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4"/>
      <c r="Y83" s="86"/>
      <c r="Z83" s="86"/>
      <c r="AA83" s="86"/>
    </row>
    <row r="84" spans="1:27" ht="12.75">
      <c r="A84" s="38"/>
      <c r="B84" s="38"/>
      <c r="C84" s="38"/>
      <c r="D84" s="38"/>
      <c r="E84" s="87" t="s">
        <v>16</v>
      </c>
      <c r="F84" s="87" t="s">
        <v>16</v>
      </c>
      <c r="G84" s="87" t="s">
        <v>16</v>
      </c>
      <c r="H84" s="87" t="s">
        <v>16</v>
      </c>
      <c r="I84" s="87" t="s">
        <v>16</v>
      </c>
      <c r="J84" s="87" t="s">
        <v>16</v>
      </c>
      <c r="K84" s="87" t="s">
        <v>16</v>
      </c>
      <c r="L84" s="87" t="s">
        <v>16</v>
      </c>
      <c r="M84" s="87" t="s">
        <v>16</v>
      </c>
      <c r="N84" s="38"/>
      <c r="O84" s="38"/>
      <c r="P84" s="39"/>
      <c r="Q84" s="39"/>
      <c r="R84" s="38"/>
      <c r="S84" s="38"/>
      <c r="T84" s="38"/>
      <c r="U84" s="38"/>
      <c r="V84" s="38"/>
      <c r="W84" s="38"/>
      <c r="X84" s="38"/>
      <c r="Y84" s="35"/>
      <c r="Z84" s="35"/>
      <c r="AA84" s="35"/>
    </row>
    <row r="85" spans="1:27" ht="14.25" customHeight="1">
      <c r="A85" s="215" t="s">
        <v>146</v>
      </c>
      <c r="B85" s="216"/>
      <c r="C85" s="217"/>
      <c r="D85" s="13"/>
      <c r="E85" s="13" t="s">
        <v>16</v>
      </c>
      <c r="F85" s="13" t="s">
        <v>16</v>
      </c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33"/>
      <c r="Z85" s="33"/>
      <c r="AA85" s="33"/>
    </row>
    <row r="86" spans="1:27" ht="15.75" customHeight="1">
      <c r="A86" s="13" t="s">
        <v>170</v>
      </c>
      <c r="B86" s="212" t="s">
        <v>55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4"/>
      <c r="Y86" s="85"/>
      <c r="Z86" s="85"/>
      <c r="AA86" s="85"/>
    </row>
    <row r="87" spans="1:27" ht="12.75">
      <c r="A87" s="38"/>
      <c r="B87" s="38"/>
      <c r="C87" s="38"/>
      <c r="D87" s="38"/>
      <c r="E87" s="87" t="s">
        <v>16</v>
      </c>
      <c r="F87" s="87" t="s">
        <v>16</v>
      </c>
      <c r="G87" s="87" t="s">
        <v>16</v>
      </c>
      <c r="H87" s="87" t="s">
        <v>16</v>
      </c>
      <c r="I87" s="87" t="s">
        <v>16</v>
      </c>
      <c r="J87" s="87" t="s">
        <v>16</v>
      </c>
      <c r="K87" s="87" t="s">
        <v>16</v>
      </c>
      <c r="L87" s="87" t="s">
        <v>16</v>
      </c>
      <c r="M87" s="87" t="s">
        <v>16</v>
      </c>
      <c r="N87" s="38"/>
      <c r="O87" s="38"/>
      <c r="P87" s="39"/>
      <c r="Q87" s="39"/>
      <c r="R87" s="38"/>
      <c r="S87" s="38"/>
      <c r="T87" s="38"/>
      <c r="U87" s="38"/>
      <c r="V87" s="38"/>
      <c r="W87" s="38"/>
      <c r="X87" s="38"/>
      <c r="Y87" s="35"/>
      <c r="Z87" s="35"/>
      <c r="AA87" s="35"/>
    </row>
    <row r="88" spans="1:27" ht="12.75" customHeight="1">
      <c r="A88" s="215" t="s">
        <v>148</v>
      </c>
      <c r="B88" s="216"/>
      <c r="C88" s="217"/>
      <c r="D88" s="13"/>
      <c r="E88" s="13" t="s">
        <v>16</v>
      </c>
      <c r="F88" s="13" t="s">
        <v>16</v>
      </c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33"/>
      <c r="Z88" s="33"/>
      <c r="AA88" s="33"/>
    </row>
    <row r="89" spans="1:27" ht="12.75">
      <c r="A89" s="101" t="s">
        <v>149</v>
      </c>
      <c r="B89" s="215" t="s">
        <v>67</v>
      </c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7"/>
      <c r="Y89" s="85"/>
      <c r="Z89" s="85"/>
      <c r="AA89" s="85"/>
    </row>
    <row r="90" spans="1:27" ht="12.75">
      <c r="A90" s="38"/>
      <c r="B90" s="38"/>
      <c r="C90" s="38"/>
      <c r="D90" s="38"/>
      <c r="E90" s="87" t="s">
        <v>16</v>
      </c>
      <c r="F90" s="87" t="s">
        <v>16</v>
      </c>
      <c r="G90" s="87" t="s">
        <v>16</v>
      </c>
      <c r="H90" s="87" t="s">
        <v>16</v>
      </c>
      <c r="I90" s="87" t="s">
        <v>16</v>
      </c>
      <c r="J90" s="87" t="s">
        <v>16</v>
      </c>
      <c r="K90" s="87" t="s">
        <v>16</v>
      </c>
      <c r="L90" s="87" t="s">
        <v>16</v>
      </c>
      <c r="M90" s="87" t="s">
        <v>16</v>
      </c>
      <c r="N90" s="38"/>
      <c r="O90" s="38"/>
      <c r="P90" s="39"/>
      <c r="Q90" s="39"/>
      <c r="R90" s="38"/>
      <c r="S90" s="38"/>
      <c r="T90" s="38"/>
      <c r="U90" s="38"/>
      <c r="V90" s="38"/>
      <c r="W90" s="38"/>
      <c r="X90" s="38"/>
      <c r="Y90" s="35"/>
      <c r="Z90" s="35"/>
      <c r="AA90" s="35"/>
    </row>
    <row r="91" spans="1:27" ht="12.75" customHeight="1">
      <c r="A91" s="215" t="s">
        <v>150</v>
      </c>
      <c r="B91" s="216"/>
      <c r="C91" s="217"/>
      <c r="D91" s="13"/>
      <c r="E91" s="13" t="s">
        <v>16</v>
      </c>
      <c r="F91" s="13" t="s">
        <v>16</v>
      </c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33"/>
      <c r="Z91" s="33"/>
      <c r="AA91" s="33"/>
    </row>
    <row r="92" spans="1:27" ht="12" customHeight="1">
      <c r="A92" s="218" t="s">
        <v>151</v>
      </c>
      <c r="B92" s="219"/>
      <c r="C92" s="220"/>
      <c r="D92" s="13"/>
      <c r="E92" s="13" t="s">
        <v>16</v>
      </c>
      <c r="F92" s="13" t="s">
        <v>16</v>
      </c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33"/>
      <c r="Z92" s="33"/>
      <c r="AA92" s="33"/>
    </row>
    <row r="93" spans="1:27" ht="14.25" customHeight="1">
      <c r="A93" s="101" t="s">
        <v>152</v>
      </c>
      <c r="B93" s="221" t="s">
        <v>126</v>
      </c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3"/>
      <c r="Y93" s="85"/>
      <c r="Z93" s="85"/>
      <c r="AA93" s="85"/>
    </row>
    <row r="94" spans="1:24" ht="15" customHeight="1">
      <c r="A94" s="104" t="s">
        <v>153</v>
      </c>
      <c r="B94" s="212" t="s">
        <v>59</v>
      </c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4"/>
    </row>
    <row r="95" spans="1:27" ht="12.75">
      <c r="A95" s="38"/>
      <c r="B95" s="38"/>
      <c r="C95" s="38"/>
      <c r="D95" s="38"/>
      <c r="E95" s="87" t="s">
        <v>16</v>
      </c>
      <c r="F95" s="87" t="s">
        <v>16</v>
      </c>
      <c r="G95" s="87" t="s">
        <v>16</v>
      </c>
      <c r="H95" s="87" t="s">
        <v>16</v>
      </c>
      <c r="I95" s="87" t="s">
        <v>16</v>
      </c>
      <c r="J95" s="87" t="s">
        <v>16</v>
      </c>
      <c r="K95" s="87" t="s">
        <v>16</v>
      </c>
      <c r="L95" s="87" t="s">
        <v>16</v>
      </c>
      <c r="M95" s="87" t="s">
        <v>16</v>
      </c>
      <c r="N95" s="38"/>
      <c r="O95" s="38"/>
      <c r="P95" s="39"/>
      <c r="Q95" s="39"/>
      <c r="R95" s="38"/>
      <c r="S95" s="38"/>
      <c r="T95" s="38"/>
      <c r="U95" s="38"/>
      <c r="V95" s="38"/>
      <c r="W95" s="38"/>
      <c r="X95" s="38"/>
      <c r="Y95" s="35"/>
      <c r="Z95" s="35"/>
      <c r="AA95" s="35"/>
    </row>
    <row r="96" spans="1:27" ht="14.25" customHeight="1">
      <c r="A96" s="215" t="s">
        <v>154</v>
      </c>
      <c r="B96" s="216"/>
      <c r="C96" s="217"/>
      <c r="D96" s="13"/>
      <c r="E96" s="13" t="s">
        <v>16</v>
      </c>
      <c r="F96" s="13" t="s">
        <v>16</v>
      </c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33"/>
      <c r="Z96" s="33"/>
      <c r="AA96" s="33"/>
    </row>
    <row r="97" spans="1:24" ht="16.5" customHeight="1">
      <c r="A97" s="90" t="s">
        <v>155</v>
      </c>
      <c r="B97" s="212" t="s">
        <v>55</v>
      </c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4"/>
    </row>
    <row r="98" spans="1:27" ht="84" customHeight="1">
      <c r="A98" s="121" t="str">
        <f>4!A100</f>
        <v>3.2.2.1.</v>
      </c>
      <c r="B98" s="90" t="str">
        <f>4!B100</f>
        <v>Оснащення інженерних вводів багатоквартирних будинків приладами обліку теплової енергії</v>
      </c>
      <c r="C98" s="121" t="str">
        <f>4!C100</f>
        <v>70 шт.</v>
      </c>
      <c r="D98" s="121">
        <f>4!D100</f>
        <v>1611.53</v>
      </c>
      <c r="E98" s="120" t="s">
        <v>16</v>
      </c>
      <c r="F98" s="120" t="s">
        <v>16</v>
      </c>
      <c r="G98" s="120" t="s">
        <v>16</v>
      </c>
      <c r="H98" s="120" t="s">
        <v>16</v>
      </c>
      <c r="I98" s="120" t="s">
        <v>16</v>
      </c>
      <c r="J98" s="120" t="s">
        <v>16</v>
      </c>
      <c r="K98" s="120" t="s">
        <v>16</v>
      </c>
      <c r="L98" s="120" t="s">
        <v>16</v>
      </c>
      <c r="M98" s="120" t="s">
        <v>16</v>
      </c>
      <c r="N98" s="129">
        <f>4!K100</f>
        <v>1611.53</v>
      </c>
      <c r="O98" s="121">
        <f>4!O100</f>
        <v>0</v>
      </c>
      <c r="P98" s="121">
        <f>4!P100</f>
        <v>0</v>
      </c>
      <c r="Q98" s="121">
        <v>425.56</v>
      </c>
      <c r="R98" s="121">
        <v>1185.97</v>
      </c>
      <c r="S98" s="121">
        <f>4!S100</f>
        <v>0</v>
      </c>
      <c r="T98" s="121">
        <f>4!T100</f>
        <v>0</v>
      </c>
      <c r="U98" s="121">
        <f>4!U100</f>
        <v>0</v>
      </c>
      <c r="V98" s="121">
        <f>4!V100</f>
        <v>0</v>
      </c>
      <c r="W98" s="121">
        <f>4!W100</f>
        <v>0</v>
      </c>
      <c r="X98" s="121">
        <f>4!X100</f>
        <v>0</v>
      </c>
      <c r="Y98" s="35"/>
      <c r="Z98" s="35"/>
      <c r="AA98" s="35"/>
    </row>
    <row r="99" spans="1:27" ht="14.25" customHeight="1">
      <c r="A99" s="215" t="s">
        <v>156</v>
      </c>
      <c r="B99" s="216"/>
      <c r="C99" s="217"/>
      <c r="D99" s="13">
        <f>4!D101</f>
        <v>1611.53</v>
      </c>
      <c r="E99" s="13" t="s">
        <v>16</v>
      </c>
      <c r="F99" s="13" t="s">
        <v>16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29">
        <f>4!K101</f>
        <v>1611.53</v>
      </c>
      <c r="O99" s="121">
        <f>4!O101</f>
        <v>0</v>
      </c>
      <c r="P99" s="121">
        <f>4!P101</f>
        <v>0</v>
      </c>
      <c r="Q99" s="121">
        <f>4!Q101</f>
        <v>0</v>
      </c>
      <c r="R99" s="121">
        <f>4!R101</f>
        <v>0</v>
      </c>
      <c r="S99" s="121">
        <f>4!S101</f>
        <v>0</v>
      </c>
      <c r="T99" s="121">
        <f>4!T101</f>
        <v>0</v>
      </c>
      <c r="U99" s="121">
        <f>4!U101</f>
        <v>0</v>
      </c>
      <c r="V99" s="121">
        <f>4!V101</f>
        <v>0</v>
      </c>
      <c r="W99" s="121">
        <f>4!W101</f>
        <v>0</v>
      </c>
      <c r="X99" s="121">
        <f>4!X101</f>
        <v>0</v>
      </c>
      <c r="Y99" s="33"/>
      <c r="Z99" s="33"/>
      <c r="AA99" s="33"/>
    </row>
    <row r="100" spans="1:24" ht="14.25" customHeight="1">
      <c r="A100" s="13" t="s">
        <v>157</v>
      </c>
      <c r="B100" s="212" t="s">
        <v>129</v>
      </c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4"/>
    </row>
    <row r="101" spans="1:27" ht="12.75">
      <c r="A101" s="38"/>
      <c r="B101" s="38"/>
      <c r="C101" s="38"/>
      <c r="D101" s="38"/>
      <c r="E101" s="87" t="s">
        <v>16</v>
      </c>
      <c r="F101" s="87" t="s">
        <v>16</v>
      </c>
      <c r="G101" s="87" t="s">
        <v>16</v>
      </c>
      <c r="H101" s="87" t="s">
        <v>16</v>
      </c>
      <c r="I101" s="87" t="s">
        <v>16</v>
      </c>
      <c r="J101" s="87" t="s">
        <v>16</v>
      </c>
      <c r="K101" s="87" t="s">
        <v>16</v>
      </c>
      <c r="L101" s="87" t="s">
        <v>16</v>
      </c>
      <c r="M101" s="87" t="s">
        <v>16</v>
      </c>
      <c r="N101" s="38"/>
      <c r="O101" s="38"/>
      <c r="P101" s="39"/>
      <c r="Q101" s="39"/>
      <c r="R101" s="38"/>
      <c r="S101" s="38"/>
      <c r="T101" s="38"/>
      <c r="U101" s="38"/>
      <c r="V101" s="38"/>
      <c r="W101" s="38"/>
      <c r="X101" s="38"/>
      <c r="Y101" s="35"/>
      <c r="Z101" s="35"/>
      <c r="AA101" s="35"/>
    </row>
    <row r="102" spans="1:27" ht="12.75" customHeight="1">
      <c r="A102" s="215" t="s">
        <v>158</v>
      </c>
      <c r="B102" s="216"/>
      <c r="C102" s="217"/>
      <c r="D102" s="13"/>
      <c r="E102" s="13" t="s">
        <v>16</v>
      </c>
      <c r="F102" s="13" t="s">
        <v>16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4"/>
      <c r="Q102" s="14"/>
      <c r="R102" s="13"/>
      <c r="S102" s="13"/>
      <c r="T102" s="13"/>
      <c r="U102" s="13"/>
      <c r="V102" s="13"/>
      <c r="W102" s="13"/>
      <c r="X102" s="13"/>
      <c r="Y102" s="33"/>
      <c r="Z102" s="33"/>
      <c r="AA102" s="33"/>
    </row>
    <row r="103" spans="1:24" ht="12.75">
      <c r="A103" s="90"/>
      <c r="B103" s="90"/>
      <c r="C103" s="90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13"/>
      <c r="O103" s="13"/>
      <c r="P103" s="14"/>
      <c r="Q103" s="14"/>
      <c r="R103" s="13"/>
      <c r="S103" s="105"/>
      <c r="T103" s="41"/>
      <c r="U103" s="41"/>
      <c r="V103" s="41"/>
      <c r="W103" s="41"/>
      <c r="X103" s="41"/>
    </row>
    <row r="104" spans="1:24" ht="17.25" customHeight="1">
      <c r="A104" s="90" t="s">
        <v>159</v>
      </c>
      <c r="B104" s="212" t="s">
        <v>66</v>
      </c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4"/>
    </row>
    <row r="105" spans="1:27" ht="12.75">
      <c r="A105" s="38"/>
      <c r="B105" s="38"/>
      <c r="C105" s="38"/>
      <c r="D105" s="38"/>
      <c r="E105" s="87" t="s">
        <v>16</v>
      </c>
      <c r="F105" s="87" t="s">
        <v>16</v>
      </c>
      <c r="G105" s="87" t="s">
        <v>16</v>
      </c>
      <c r="H105" s="87" t="s">
        <v>16</v>
      </c>
      <c r="I105" s="87" t="s">
        <v>16</v>
      </c>
      <c r="J105" s="87" t="s">
        <v>16</v>
      </c>
      <c r="K105" s="87" t="s">
        <v>16</v>
      </c>
      <c r="L105" s="87" t="s">
        <v>16</v>
      </c>
      <c r="M105" s="87" t="s">
        <v>16</v>
      </c>
      <c r="N105" s="38"/>
      <c r="O105" s="38"/>
      <c r="P105" s="39"/>
      <c r="Q105" s="39"/>
      <c r="R105" s="38"/>
      <c r="S105" s="38"/>
      <c r="T105" s="38"/>
      <c r="U105" s="38"/>
      <c r="V105" s="38"/>
      <c r="W105" s="38"/>
      <c r="X105" s="38"/>
      <c r="Y105" s="35"/>
      <c r="Z105" s="35"/>
      <c r="AA105" s="35"/>
    </row>
    <row r="106" spans="1:27" ht="12.75" customHeight="1">
      <c r="A106" s="215" t="s">
        <v>171</v>
      </c>
      <c r="B106" s="216"/>
      <c r="C106" s="217"/>
      <c r="D106" s="13"/>
      <c r="E106" s="13" t="s">
        <v>16</v>
      </c>
      <c r="F106" s="13" t="s">
        <v>16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4"/>
      <c r="Q106" s="14"/>
      <c r="R106" s="13"/>
      <c r="S106" s="13"/>
      <c r="T106" s="13"/>
      <c r="U106" s="13"/>
      <c r="V106" s="13"/>
      <c r="W106" s="13"/>
      <c r="X106" s="13"/>
      <c r="Y106" s="33"/>
      <c r="Z106" s="33"/>
      <c r="AA106" s="33"/>
    </row>
    <row r="107" spans="1:27" ht="13.5" customHeight="1">
      <c r="A107" s="13" t="s">
        <v>161</v>
      </c>
      <c r="B107" s="215" t="s">
        <v>67</v>
      </c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7"/>
      <c r="Y107" s="33"/>
      <c r="Z107" s="33"/>
      <c r="AA107" s="33"/>
    </row>
    <row r="108" spans="1:27" ht="12.75">
      <c r="A108" s="38"/>
      <c r="B108" s="38"/>
      <c r="C108" s="38"/>
      <c r="D108" s="38"/>
      <c r="E108" s="87" t="s">
        <v>16</v>
      </c>
      <c r="F108" s="87" t="s">
        <v>16</v>
      </c>
      <c r="G108" s="87" t="s">
        <v>16</v>
      </c>
      <c r="H108" s="87" t="s">
        <v>16</v>
      </c>
      <c r="I108" s="87" t="s">
        <v>16</v>
      </c>
      <c r="J108" s="87" t="s">
        <v>16</v>
      </c>
      <c r="K108" s="87" t="s">
        <v>16</v>
      </c>
      <c r="L108" s="87" t="s">
        <v>16</v>
      </c>
      <c r="M108" s="87" t="s">
        <v>16</v>
      </c>
      <c r="N108" s="38"/>
      <c r="O108" s="38"/>
      <c r="P108" s="39"/>
      <c r="Q108" s="39"/>
      <c r="R108" s="38"/>
      <c r="S108" s="38"/>
      <c r="T108" s="38"/>
      <c r="U108" s="38"/>
      <c r="V108" s="38"/>
      <c r="W108" s="38"/>
      <c r="X108" s="38"/>
      <c r="Y108" s="35"/>
      <c r="Z108" s="35"/>
      <c r="AA108" s="35"/>
    </row>
    <row r="109" spans="1:27" ht="15.75" customHeight="1">
      <c r="A109" s="232" t="s">
        <v>162</v>
      </c>
      <c r="B109" s="232"/>
      <c r="C109" s="232"/>
      <c r="D109" s="13"/>
      <c r="E109" s="13" t="s">
        <v>16</v>
      </c>
      <c r="F109" s="13" t="s">
        <v>16</v>
      </c>
      <c r="G109" s="13"/>
      <c r="H109" s="13"/>
      <c r="I109" s="13"/>
      <c r="J109" s="13"/>
      <c r="K109" s="13"/>
      <c r="L109" s="13"/>
      <c r="M109" s="13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33"/>
      <c r="Z109" s="33"/>
      <c r="AA109" s="33"/>
    </row>
    <row r="110" spans="1:27" ht="15" customHeight="1">
      <c r="A110" s="232" t="s">
        <v>163</v>
      </c>
      <c r="B110" s="232"/>
      <c r="C110" s="232"/>
      <c r="D110" s="127">
        <f>4!D111</f>
        <v>1611.53</v>
      </c>
      <c r="E110" s="13" t="s">
        <v>24</v>
      </c>
      <c r="F110" s="13" t="s">
        <v>24</v>
      </c>
      <c r="G110" s="13"/>
      <c r="H110" s="13"/>
      <c r="I110" s="13"/>
      <c r="J110" s="13"/>
      <c r="K110" s="13"/>
      <c r="L110" s="13"/>
      <c r="M110" s="13"/>
      <c r="N110" s="127">
        <f>4!N111</f>
        <v>0</v>
      </c>
      <c r="O110" s="127">
        <f>4!O111</f>
        <v>0</v>
      </c>
      <c r="P110" s="127">
        <f>4!P111</f>
        <v>0</v>
      </c>
      <c r="Q110" s="127">
        <f>Q98</f>
        <v>425.56</v>
      </c>
      <c r="R110" s="127">
        <f>R98</f>
        <v>1185.97</v>
      </c>
      <c r="S110" s="127">
        <f>4!S111</f>
        <v>0</v>
      </c>
      <c r="T110" s="153">
        <f>4!T111</f>
        <v>0</v>
      </c>
      <c r="U110" s="127">
        <f>4!U111</f>
        <v>0</v>
      </c>
      <c r="V110" s="127">
        <f>4!V111</f>
        <v>0</v>
      </c>
      <c r="W110" s="127">
        <f>4!W111</f>
        <v>0</v>
      </c>
      <c r="X110" s="127">
        <f>4!X111</f>
        <v>0</v>
      </c>
      <c r="Y110" s="33"/>
      <c r="Z110" s="33"/>
      <c r="AA110" s="33"/>
    </row>
    <row r="111" spans="1:27" ht="12.75">
      <c r="A111" s="218" t="s">
        <v>164</v>
      </c>
      <c r="B111" s="219"/>
      <c r="C111" s="220"/>
      <c r="D111" s="127">
        <f>4!D112</f>
        <v>1611.53</v>
      </c>
      <c r="E111" s="88" t="s">
        <v>24</v>
      </c>
      <c r="F111" s="13" t="s">
        <v>24</v>
      </c>
      <c r="G111" s="38"/>
      <c r="H111" s="38"/>
      <c r="I111" s="38"/>
      <c r="J111" s="38"/>
      <c r="K111" s="38"/>
      <c r="L111" s="38"/>
      <c r="M111" s="38"/>
      <c r="N111" s="127">
        <f>4!N112</f>
        <v>0</v>
      </c>
      <c r="O111" s="127">
        <f>4!O112</f>
        <v>0</v>
      </c>
      <c r="P111" s="127">
        <f>4!P112</f>
        <v>0</v>
      </c>
      <c r="Q111" s="127">
        <f>Q110</f>
        <v>425.56</v>
      </c>
      <c r="R111" s="127">
        <f>R110</f>
        <v>1185.97</v>
      </c>
      <c r="S111" s="127">
        <f>4!S112</f>
        <v>0</v>
      </c>
      <c r="T111" s="153">
        <f>4!T112</f>
        <v>0</v>
      </c>
      <c r="U111" s="127">
        <f>4!U112</f>
        <v>0</v>
      </c>
      <c r="V111" s="127">
        <f>4!V112</f>
        <v>0</v>
      </c>
      <c r="W111" s="127">
        <f>4!W112</f>
        <v>0</v>
      </c>
      <c r="X111" s="127">
        <f>4!X112</f>
        <v>0</v>
      </c>
      <c r="Y111" s="35"/>
      <c r="Z111" s="35"/>
      <c r="AA111" s="35"/>
    </row>
    <row r="112" spans="1:27" ht="12.75">
      <c r="A112" s="225" t="s">
        <v>39</v>
      </c>
      <c r="B112" s="225"/>
      <c r="C112" s="225"/>
      <c r="D112" s="128">
        <f>D48+D80+D111</f>
        <v>2215.113</v>
      </c>
      <c r="E112" s="128">
        <f>4!E113</f>
        <v>1029.14</v>
      </c>
      <c r="F112" s="128">
        <f>4!F113</f>
        <v>1185.97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128">
        <f>N48+N80+N111</f>
        <v>603.583</v>
      </c>
      <c r="O112" s="38">
        <f aca="true" t="shared" si="4" ref="O112:X112">O48+O80</f>
        <v>0</v>
      </c>
      <c r="P112" s="38">
        <f>P48+P80</f>
        <v>0</v>
      </c>
      <c r="Q112" s="128">
        <f>Q111</f>
        <v>425.56</v>
      </c>
      <c r="R112" s="128">
        <f>R110</f>
        <v>1185.97</v>
      </c>
      <c r="S112" s="128">
        <f t="shared" si="4"/>
        <v>603.583</v>
      </c>
      <c r="T112" s="159">
        <f>4!Q113</f>
        <v>138</v>
      </c>
      <c r="U112" s="128">
        <f t="shared" si="4"/>
        <v>0</v>
      </c>
      <c r="V112" s="128">
        <f t="shared" si="4"/>
        <v>48.96</v>
      </c>
      <c r="W112" s="128">
        <f t="shared" si="4"/>
        <v>0</v>
      </c>
      <c r="X112" s="128">
        <f t="shared" si="4"/>
        <v>196.54</v>
      </c>
      <c r="Y112" s="35"/>
      <c r="Z112" s="35"/>
      <c r="AA112" s="35"/>
    </row>
    <row r="113" spans="1:27" ht="24">
      <c r="A113" s="106" t="s">
        <v>101</v>
      </c>
      <c r="B113" s="106"/>
      <c r="C113" s="106"/>
      <c r="D113" s="106"/>
      <c r="E113" s="106"/>
      <c r="F113" s="106"/>
      <c r="G113" s="106"/>
      <c r="H113" s="35"/>
      <c r="I113" s="35"/>
      <c r="J113" s="35"/>
      <c r="K113" s="35"/>
      <c r="L113" s="35"/>
      <c r="M113" s="35"/>
      <c r="N113" s="35"/>
      <c r="O113" s="35"/>
      <c r="P113" s="86"/>
      <c r="Q113" s="86"/>
      <c r="R113" s="35"/>
      <c r="S113" s="35"/>
      <c r="T113" s="35"/>
      <c r="U113" s="35"/>
      <c r="V113" s="35"/>
      <c r="W113" s="35"/>
      <c r="X113" s="35"/>
      <c r="Y113" s="35"/>
      <c r="Z113" s="35"/>
      <c r="AA113" s="35"/>
    </row>
    <row r="114" spans="1:27" ht="12.75">
      <c r="A114" s="34" t="s">
        <v>172</v>
      </c>
      <c r="B114" s="33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86"/>
      <c r="Q114" s="86"/>
      <c r="R114" s="35"/>
      <c r="S114" s="35"/>
      <c r="T114" s="35"/>
      <c r="U114" s="35"/>
      <c r="V114" s="35"/>
      <c r="W114" s="35"/>
      <c r="X114" s="35"/>
      <c r="Y114" s="35"/>
      <c r="Z114" s="35"/>
      <c r="AA114" s="35"/>
    </row>
    <row r="115" spans="1:27" ht="12.75">
      <c r="A115" s="34" t="s">
        <v>173</v>
      </c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86"/>
      <c r="Q115" s="86"/>
      <c r="R115" s="35"/>
      <c r="S115" s="35"/>
      <c r="T115" s="35"/>
      <c r="U115" s="35"/>
      <c r="V115" s="35"/>
      <c r="W115" s="35"/>
      <c r="X115" s="35"/>
      <c r="Y115" s="35"/>
      <c r="Z115" s="35"/>
      <c r="AA115" s="35"/>
    </row>
    <row r="116" spans="1:27" ht="13.5" customHeight="1">
      <c r="A116" s="224" t="s">
        <v>102</v>
      </c>
      <c r="B116" s="224"/>
      <c r="C116" s="224"/>
      <c r="D116" s="224"/>
      <c r="E116" s="224"/>
      <c r="F116" s="224"/>
      <c r="G116" s="224"/>
      <c r="H116" s="224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</row>
    <row r="117" spans="1:4" ht="12.75">
      <c r="A117" s="256"/>
      <c r="B117" s="256"/>
      <c r="C117" s="256"/>
      <c r="D117" s="256"/>
    </row>
    <row r="118" spans="1:10" ht="24" customHeight="1">
      <c r="A118" s="257" t="s">
        <v>174</v>
      </c>
      <c r="B118" s="257"/>
      <c r="C118" s="257"/>
      <c r="D118" s="257"/>
      <c r="E118" s="257"/>
      <c r="F118" s="257"/>
      <c r="G118" s="257"/>
      <c r="H118" s="257"/>
      <c r="I118" s="257"/>
      <c r="J118" s="257"/>
    </row>
    <row r="119" spans="1:10" ht="12.75">
      <c r="A119" s="255" t="s">
        <v>77</v>
      </c>
      <c r="B119" s="255"/>
      <c r="C119" s="255"/>
      <c r="E119" s="258" t="s">
        <v>105</v>
      </c>
      <c r="F119" s="258"/>
      <c r="G119" s="258"/>
      <c r="H119" s="258" t="s">
        <v>121</v>
      </c>
      <c r="I119" s="258"/>
      <c r="J119" s="258"/>
    </row>
  </sheetData>
  <sheetProtection/>
  <mergeCells count="114">
    <mergeCell ref="Q1:X1"/>
    <mergeCell ref="B3:E3"/>
    <mergeCell ref="N14:O14"/>
    <mergeCell ref="R15:R17"/>
    <mergeCell ref="M2:O2"/>
    <mergeCell ref="M3:P3"/>
    <mergeCell ref="B14:B17"/>
    <mergeCell ref="C14:C17"/>
    <mergeCell ref="M4:P4"/>
    <mergeCell ref="A11:U11"/>
    <mergeCell ref="Y14:Y17"/>
    <mergeCell ref="V14:V17"/>
    <mergeCell ref="W14:W17"/>
    <mergeCell ref="X14:X17"/>
    <mergeCell ref="A119:C119"/>
    <mergeCell ref="A117:D117"/>
    <mergeCell ref="B89:X89"/>
    <mergeCell ref="A56:C56"/>
    <mergeCell ref="A109:C109"/>
    <mergeCell ref="B57:X57"/>
    <mergeCell ref="A118:J118"/>
    <mergeCell ref="H119:J119"/>
    <mergeCell ref="E119:G119"/>
    <mergeCell ref="A110:C110"/>
    <mergeCell ref="T14:T17"/>
    <mergeCell ref="B19:X19"/>
    <mergeCell ref="B20:X20"/>
    <mergeCell ref="I16:J16"/>
    <mergeCell ref="U14:U17"/>
    <mergeCell ref="S15:S17"/>
    <mergeCell ref="O15:O17"/>
    <mergeCell ref="B2:E2"/>
    <mergeCell ref="L14:L17"/>
    <mergeCell ref="K14:K17"/>
    <mergeCell ref="D14:J14"/>
    <mergeCell ref="G16:G17"/>
    <mergeCell ref="F16:F17"/>
    <mergeCell ref="E16:E17"/>
    <mergeCell ref="A12:U12"/>
    <mergeCell ref="O6:P6"/>
    <mergeCell ref="P14:S14"/>
    <mergeCell ref="B6:E6"/>
    <mergeCell ref="M14:M17"/>
    <mergeCell ref="P15:P17"/>
    <mergeCell ref="Q15:Q17"/>
    <mergeCell ref="E15:J15"/>
    <mergeCell ref="H16:H17"/>
    <mergeCell ref="D15:D17"/>
    <mergeCell ref="A13:X13"/>
    <mergeCell ref="A14:A17"/>
    <mergeCell ref="N15:N17"/>
    <mergeCell ref="B35:X35"/>
    <mergeCell ref="B73:X73"/>
    <mergeCell ref="A75:C75"/>
    <mergeCell ref="A26:C26"/>
    <mergeCell ref="A71:C71"/>
    <mergeCell ref="A64:C64"/>
    <mergeCell ref="A59:C59"/>
    <mergeCell ref="B62:X62"/>
    <mergeCell ref="B66:X66"/>
    <mergeCell ref="A68:C68"/>
    <mergeCell ref="A30:C30"/>
    <mergeCell ref="B31:X31"/>
    <mergeCell ref="B32:X32"/>
    <mergeCell ref="A34:C34"/>
    <mergeCell ref="A29:C29"/>
    <mergeCell ref="B21:X21"/>
    <mergeCell ref="B24:X24"/>
    <mergeCell ref="B27:X27"/>
    <mergeCell ref="A23:C23"/>
    <mergeCell ref="A37:C37"/>
    <mergeCell ref="B38:X38"/>
    <mergeCell ref="A40:C40"/>
    <mergeCell ref="B41:X41"/>
    <mergeCell ref="A43:C43"/>
    <mergeCell ref="B44:X44"/>
    <mergeCell ref="A46:C46"/>
    <mergeCell ref="A48:C48"/>
    <mergeCell ref="A47:C47"/>
    <mergeCell ref="B49:X49"/>
    <mergeCell ref="B50:X50"/>
    <mergeCell ref="B51:X51"/>
    <mergeCell ref="B54:X54"/>
    <mergeCell ref="A53:C53"/>
    <mergeCell ref="A80:C80"/>
    <mergeCell ref="B81:X81"/>
    <mergeCell ref="A79:C79"/>
    <mergeCell ref="A60:C60"/>
    <mergeCell ref="B61:X61"/>
    <mergeCell ref="B76:X76"/>
    <mergeCell ref="B69:X69"/>
    <mergeCell ref="A116:H116"/>
    <mergeCell ref="A99:C99"/>
    <mergeCell ref="B100:X100"/>
    <mergeCell ref="A102:C102"/>
    <mergeCell ref="B107:X107"/>
    <mergeCell ref="A111:C111"/>
    <mergeCell ref="A112:C112"/>
    <mergeCell ref="B104:X104"/>
    <mergeCell ref="A106:C106"/>
    <mergeCell ref="B5:E5"/>
    <mergeCell ref="B8:E8"/>
    <mergeCell ref="B94:X94"/>
    <mergeCell ref="A96:C96"/>
    <mergeCell ref="A91:C91"/>
    <mergeCell ref="B82:X82"/>
    <mergeCell ref="B83:X83"/>
    <mergeCell ref="A85:C85"/>
    <mergeCell ref="B86:X86"/>
    <mergeCell ref="A78:C78"/>
    <mergeCell ref="B97:X97"/>
    <mergeCell ref="A88:C88"/>
    <mergeCell ref="A92:C92"/>
    <mergeCell ref="B93:X93"/>
  </mergeCells>
  <printOptions/>
  <pageMargins left="0.7480314960629921" right="0.7480314960629921" top="1.1811023622047245" bottom="0.5905511811023623" header="0.5118110236220472" footer="0.5118110236220472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120" zoomScaleNormal="79" zoomScaleSheetLayoutView="120" zoomScalePageLayoutView="79" workbookViewId="0" topLeftCell="A32">
      <selection activeCell="D56" sqref="D56"/>
    </sheetView>
  </sheetViews>
  <sheetFormatPr defaultColWidth="21.00390625" defaultRowHeight="15.75" customHeight="1"/>
  <cols>
    <col min="1" max="1" width="9.00390625" style="26" customWidth="1"/>
    <col min="2" max="2" width="37.625" style="2" customWidth="1"/>
    <col min="3" max="3" width="15.00390625" style="44" customWidth="1"/>
    <col min="4" max="4" width="13.75390625" style="3" customWidth="1"/>
    <col min="5" max="5" width="12.75390625" style="3" customWidth="1"/>
    <col min="6" max="6" width="17.375" style="3" customWidth="1"/>
    <col min="7" max="7" width="15.75390625" style="3" customWidth="1"/>
    <col min="8" max="16384" width="21.00390625" style="3" customWidth="1"/>
  </cols>
  <sheetData>
    <row r="1" spans="3:7" ht="119.25" customHeight="1">
      <c r="C1" s="10"/>
      <c r="D1" s="11"/>
      <c r="E1" s="11"/>
      <c r="F1" s="266"/>
      <c r="G1" s="266"/>
    </row>
    <row r="2" spans="1:7" ht="42" customHeight="1">
      <c r="A2" s="282" t="s">
        <v>88</v>
      </c>
      <c r="B2" s="282"/>
      <c r="C2" s="282"/>
      <c r="D2" s="282"/>
      <c r="E2" s="282"/>
      <c r="F2" s="282"/>
      <c r="G2" s="282"/>
    </row>
    <row r="3" spans="1:7" ht="18.75" customHeight="1">
      <c r="A3" s="275" t="s">
        <v>119</v>
      </c>
      <c r="B3" s="275"/>
      <c r="C3" s="275"/>
      <c r="D3" s="275"/>
      <c r="E3" s="275"/>
      <c r="F3" s="275"/>
      <c r="G3" s="275"/>
    </row>
    <row r="4" spans="1:7" ht="39.75" customHeight="1">
      <c r="A4" s="276" t="s">
        <v>3</v>
      </c>
      <c r="B4" s="276"/>
      <c r="C4" s="276"/>
      <c r="D4" s="276"/>
      <c r="E4" s="276"/>
      <c r="F4" s="276"/>
      <c r="G4" s="276"/>
    </row>
    <row r="5" spans="1:7" ht="27" customHeight="1">
      <c r="A5" s="278" t="s">
        <v>0</v>
      </c>
      <c r="B5" s="267" t="s">
        <v>17</v>
      </c>
      <c r="C5" s="272" t="s">
        <v>111</v>
      </c>
      <c r="D5" s="273"/>
      <c r="E5" s="273"/>
      <c r="F5" s="273"/>
      <c r="G5" s="274"/>
    </row>
    <row r="6" spans="1:7" ht="15.75" customHeight="1">
      <c r="A6" s="278"/>
      <c r="B6" s="268"/>
      <c r="C6" s="283" t="s">
        <v>19</v>
      </c>
      <c r="D6" s="271" t="s">
        <v>52</v>
      </c>
      <c r="E6" s="271"/>
      <c r="F6" s="271"/>
      <c r="G6" s="271"/>
    </row>
    <row r="7" spans="1:7" ht="15.75" customHeight="1">
      <c r="A7" s="278"/>
      <c r="B7" s="268"/>
      <c r="C7" s="283"/>
      <c r="D7" s="270" t="s">
        <v>20</v>
      </c>
      <c r="E7" s="270" t="s">
        <v>21</v>
      </c>
      <c r="F7" s="270" t="s">
        <v>43</v>
      </c>
      <c r="G7" s="270" t="s">
        <v>44</v>
      </c>
    </row>
    <row r="8" spans="1:7" ht="107.25" customHeight="1">
      <c r="A8" s="278"/>
      <c r="B8" s="269"/>
      <c r="C8" s="283"/>
      <c r="D8" s="270"/>
      <c r="E8" s="270"/>
      <c r="F8" s="270"/>
      <c r="G8" s="270"/>
    </row>
    <row r="9" spans="1:7" s="9" customFormat="1" ht="15.75" customHeight="1">
      <c r="A9" s="27">
        <v>1</v>
      </c>
      <c r="B9" s="25">
        <v>2</v>
      </c>
      <c r="C9" s="12">
        <v>3</v>
      </c>
      <c r="D9" s="12">
        <v>4</v>
      </c>
      <c r="E9" s="12">
        <v>5</v>
      </c>
      <c r="F9" s="5">
        <v>6</v>
      </c>
      <c r="G9" s="5">
        <v>7</v>
      </c>
    </row>
    <row r="10" spans="1:12" ht="18.75" customHeight="1">
      <c r="A10" s="27" t="s">
        <v>54</v>
      </c>
      <c r="B10" s="264" t="s">
        <v>123</v>
      </c>
      <c r="C10" s="264"/>
      <c r="D10" s="264"/>
      <c r="E10" s="264"/>
      <c r="F10" s="264"/>
      <c r="G10" s="264"/>
      <c r="H10" s="7"/>
      <c r="I10" s="7"/>
      <c r="J10" s="7"/>
      <c r="K10" s="4"/>
      <c r="L10" s="4"/>
    </row>
    <row r="11" spans="1:12" ht="33" customHeight="1">
      <c r="A11" s="28" t="s">
        <v>8</v>
      </c>
      <c r="B11" s="265" t="s">
        <v>175</v>
      </c>
      <c r="C11" s="265"/>
      <c r="D11" s="265"/>
      <c r="E11" s="265"/>
      <c r="F11" s="265"/>
      <c r="G11" s="265"/>
      <c r="H11" s="107"/>
      <c r="I11" s="107"/>
      <c r="J11" s="107"/>
      <c r="K11" s="4"/>
      <c r="L11" s="4"/>
    </row>
    <row r="12" spans="1:12" ht="30" customHeight="1">
      <c r="A12" s="31" t="s">
        <v>9</v>
      </c>
      <c r="B12" s="42" t="s">
        <v>40</v>
      </c>
      <c r="C12" s="8">
        <f>4!D24</f>
        <v>0</v>
      </c>
      <c r="D12" s="138">
        <v>0</v>
      </c>
      <c r="E12" s="138">
        <v>0</v>
      </c>
      <c r="F12" s="8">
        <v>0</v>
      </c>
      <c r="G12" s="8">
        <v>0</v>
      </c>
      <c r="H12" s="6"/>
      <c r="I12" s="6"/>
      <c r="J12" s="6"/>
      <c r="K12" s="4"/>
      <c r="L12" s="4"/>
    </row>
    <row r="13" spans="1:12" ht="26.25" customHeight="1">
      <c r="A13" s="30" t="s">
        <v>166</v>
      </c>
      <c r="B13" s="42" t="s">
        <v>176</v>
      </c>
      <c r="C13" s="8">
        <f>4!D26</f>
        <v>0</v>
      </c>
      <c r="D13" s="8">
        <v>0</v>
      </c>
      <c r="E13" s="8">
        <f>C13</f>
        <v>0</v>
      </c>
      <c r="F13" s="8">
        <v>0</v>
      </c>
      <c r="G13" s="8">
        <v>0</v>
      </c>
      <c r="H13" s="6"/>
      <c r="I13" s="6"/>
      <c r="J13" s="6"/>
      <c r="K13" s="4"/>
      <c r="L13" s="4"/>
    </row>
    <row r="14" spans="1:12" ht="14.25" customHeight="1">
      <c r="A14" s="28" t="s">
        <v>125</v>
      </c>
      <c r="B14" s="42" t="s">
        <v>18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6"/>
      <c r="I14" s="6"/>
      <c r="J14" s="6"/>
      <c r="K14" s="4"/>
      <c r="L14" s="4"/>
    </row>
    <row r="15" spans="1:12" ht="15" customHeight="1">
      <c r="A15" s="27"/>
      <c r="B15" s="42" t="s">
        <v>60</v>
      </c>
      <c r="C15" s="8">
        <f>C12+C13</f>
        <v>0</v>
      </c>
      <c r="D15" s="8">
        <f>D12+D13</f>
        <v>0</v>
      </c>
      <c r="E15" s="8">
        <f>E12+E13</f>
        <v>0</v>
      </c>
      <c r="F15" s="8">
        <v>0</v>
      </c>
      <c r="G15" s="8">
        <v>0</v>
      </c>
      <c r="H15" s="6"/>
      <c r="I15" s="6"/>
      <c r="J15" s="6"/>
      <c r="K15" s="4"/>
      <c r="L15" s="4"/>
    </row>
    <row r="16" spans="1:12" ht="18" customHeight="1">
      <c r="A16" s="28" t="s">
        <v>11</v>
      </c>
      <c r="B16" s="263" t="s">
        <v>177</v>
      </c>
      <c r="C16" s="263"/>
      <c r="D16" s="263"/>
      <c r="E16" s="263"/>
      <c r="F16" s="263"/>
      <c r="G16" s="263"/>
      <c r="H16" s="7"/>
      <c r="I16" s="7"/>
      <c r="J16" s="7"/>
      <c r="K16" s="4"/>
      <c r="L16" s="4"/>
    </row>
    <row r="17" spans="1:12" ht="26.25" customHeight="1">
      <c r="A17" s="29" t="s">
        <v>127</v>
      </c>
      <c r="B17" s="42" t="s">
        <v>40</v>
      </c>
      <c r="C17" s="122">
        <f>4!D34</f>
        <v>603.583</v>
      </c>
      <c r="D17" s="122">
        <f>C17</f>
        <v>603.583</v>
      </c>
      <c r="E17" s="8">
        <v>0</v>
      </c>
      <c r="F17" s="8">
        <v>0</v>
      </c>
      <c r="G17" s="8">
        <v>0</v>
      </c>
      <c r="H17" s="6"/>
      <c r="I17" s="6"/>
      <c r="J17" s="6"/>
      <c r="K17" s="4"/>
      <c r="L17" s="4"/>
    </row>
    <row r="18" spans="1:12" ht="24.75" customHeight="1">
      <c r="A18" s="24" t="s">
        <v>12</v>
      </c>
      <c r="B18" s="42" t="s">
        <v>176</v>
      </c>
      <c r="C18" s="138">
        <v>0</v>
      </c>
      <c r="D18" s="8">
        <v>0</v>
      </c>
      <c r="E18" s="8">
        <v>0</v>
      </c>
      <c r="F18" s="8">
        <v>0</v>
      </c>
      <c r="G18" s="8">
        <v>0</v>
      </c>
      <c r="H18" s="6"/>
      <c r="I18" s="6"/>
      <c r="J18" s="6"/>
      <c r="K18" s="4"/>
      <c r="L18" s="4"/>
    </row>
    <row r="19" spans="1:12" ht="24.75" customHeight="1">
      <c r="A19" s="30" t="s">
        <v>128</v>
      </c>
      <c r="B19" s="42" t="s">
        <v>178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6"/>
      <c r="I19" s="6"/>
      <c r="J19" s="6"/>
      <c r="K19" s="4"/>
      <c r="L19" s="4"/>
    </row>
    <row r="20" spans="1:12" ht="36.75" customHeight="1">
      <c r="A20" s="24" t="s">
        <v>130</v>
      </c>
      <c r="B20" s="43" t="s">
        <v>89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6"/>
      <c r="I20" s="6"/>
      <c r="J20" s="6"/>
      <c r="K20" s="4"/>
      <c r="L20" s="4"/>
    </row>
    <row r="21" spans="1:12" ht="15" customHeight="1">
      <c r="A21" s="24" t="s">
        <v>179</v>
      </c>
      <c r="B21" s="42" t="s">
        <v>18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6"/>
      <c r="I21" s="6"/>
      <c r="J21" s="6"/>
      <c r="K21" s="4"/>
      <c r="L21" s="4"/>
    </row>
    <row r="22" spans="1:12" ht="15.75" customHeight="1">
      <c r="A22" s="27"/>
      <c r="B22" s="42" t="s">
        <v>68</v>
      </c>
      <c r="C22" s="122">
        <f>C17+C18</f>
        <v>603.583</v>
      </c>
      <c r="D22" s="122">
        <f>D17+D18</f>
        <v>603.583</v>
      </c>
      <c r="E22" s="122">
        <f>E17+E18</f>
        <v>0</v>
      </c>
      <c r="F22" s="8">
        <v>0</v>
      </c>
      <c r="G22" s="8">
        <v>0</v>
      </c>
      <c r="H22" s="6"/>
      <c r="I22" s="6"/>
      <c r="J22" s="6"/>
      <c r="K22" s="4"/>
      <c r="L22" s="4"/>
    </row>
    <row r="23" spans="1:12" ht="12.75">
      <c r="A23" s="30"/>
      <c r="B23" s="48" t="s">
        <v>90</v>
      </c>
      <c r="C23" s="123">
        <f>C22</f>
        <v>603.583</v>
      </c>
      <c r="D23" s="123">
        <f>D22</f>
        <v>603.583</v>
      </c>
      <c r="E23" s="123">
        <f>E22</f>
        <v>0</v>
      </c>
      <c r="F23" s="12">
        <v>0</v>
      </c>
      <c r="G23" s="12">
        <v>0</v>
      </c>
      <c r="H23" s="108"/>
      <c r="I23" s="108"/>
      <c r="J23" s="108"/>
      <c r="K23" s="4"/>
      <c r="L23" s="4"/>
    </row>
    <row r="24" spans="1:12" ht="12.75">
      <c r="A24" s="27" t="s">
        <v>69</v>
      </c>
      <c r="B24" s="264" t="s">
        <v>132</v>
      </c>
      <c r="C24" s="264"/>
      <c r="D24" s="264"/>
      <c r="E24" s="264"/>
      <c r="F24" s="264"/>
      <c r="G24" s="264"/>
      <c r="H24" s="108"/>
      <c r="I24" s="108"/>
      <c r="J24" s="108"/>
      <c r="K24" s="4"/>
      <c r="L24" s="4"/>
    </row>
    <row r="25" spans="1:12" ht="31.5" customHeight="1">
      <c r="A25" s="28" t="s">
        <v>13</v>
      </c>
      <c r="B25" s="265" t="s">
        <v>180</v>
      </c>
      <c r="C25" s="265"/>
      <c r="D25" s="265"/>
      <c r="E25" s="265"/>
      <c r="F25" s="265"/>
      <c r="G25" s="265"/>
      <c r="H25" s="107"/>
      <c r="I25" s="107"/>
      <c r="J25" s="107"/>
      <c r="K25" s="4"/>
      <c r="L25" s="4"/>
    </row>
    <row r="26" spans="1:12" ht="27.75" customHeight="1">
      <c r="A26" s="31" t="s">
        <v>14</v>
      </c>
      <c r="B26" s="42" t="s">
        <v>40</v>
      </c>
      <c r="C26" s="8">
        <f>4!D54</f>
        <v>0</v>
      </c>
      <c r="D26" s="8">
        <v>0</v>
      </c>
      <c r="E26" s="8">
        <f>C26-D26</f>
        <v>0</v>
      </c>
      <c r="F26" s="8">
        <v>0</v>
      </c>
      <c r="G26" s="8">
        <v>0</v>
      </c>
      <c r="H26" s="6"/>
      <c r="I26" s="6"/>
      <c r="J26" s="6"/>
      <c r="K26" s="4"/>
      <c r="L26" s="4"/>
    </row>
    <row r="27" spans="1:12" ht="27.75" customHeight="1">
      <c r="A27" s="30" t="s">
        <v>134</v>
      </c>
      <c r="B27" s="42" t="s">
        <v>176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6"/>
      <c r="I27" s="6"/>
      <c r="J27" s="6"/>
      <c r="K27" s="4"/>
      <c r="L27" s="4"/>
    </row>
    <row r="28" spans="1:12" ht="12.75" customHeight="1">
      <c r="A28" s="28" t="s">
        <v>135</v>
      </c>
      <c r="B28" s="42" t="s">
        <v>18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6"/>
      <c r="I28" s="6"/>
      <c r="J28" s="6"/>
      <c r="K28" s="4"/>
      <c r="L28" s="4"/>
    </row>
    <row r="29" spans="1:12" ht="12.75" customHeight="1">
      <c r="A29" s="27"/>
      <c r="B29" s="42" t="s">
        <v>71</v>
      </c>
      <c r="C29" s="8">
        <f>C26</f>
        <v>0</v>
      </c>
      <c r="D29" s="8">
        <f>D26</f>
        <v>0</v>
      </c>
      <c r="E29" s="8">
        <f>E26</f>
        <v>0</v>
      </c>
      <c r="F29" s="8">
        <v>0</v>
      </c>
      <c r="G29" s="8">
        <v>0</v>
      </c>
      <c r="H29" s="6"/>
      <c r="I29" s="6"/>
      <c r="J29" s="6"/>
      <c r="K29" s="4"/>
      <c r="L29" s="4"/>
    </row>
    <row r="30" spans="1:12" ht="15.75" customHeight="1">
      <c r="A30" s="28" t="s">
        <v>36</v>
      </c>
      <c r="B30" s="263" t="s">
        <v>126</v>
      </c>
      <c r="C30" s="263"/>
      <c r="D30" s="263"/>
      <c r="E30" s="263"/>
      <c r="F30" s="263"/>
      <c r="G30" s="263"/>
      <c r="H30" s="7"/>
      <c r="I30" s="7"/>
      <c r="J30" s="7"/>
      <c r="K30" s="4"/>
      <c r="L30" s="4"/>
    </row>
    <row r="31" spans="1:12" ht="28.5" customHeight="1">
      <c r="A31" s="29" t="s">
        <v>15</v>
      </c>
      <c r="B31" s="42" t="s">
        <v>40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6"/>
      <c r="I31" s="6"/>
      <c r="J31" s="6"/>
      <c r="K31" s="4"/>
      <c r="L31" s="4"/>
    </row>
    <row r="32" spans="1:12" ht="27" customHeight="1">
      <c r="A32" s="24" t="s">
        <v>137</v>
      </c>
      <c r="B32" s="42" t="s">
        <v>176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6"/>
      <c r="I32" s="6"/>
      <c r="J32" s="6"/>
      <c r="K32" s="4"/>
      <c r="L32" s="4"/>
    </row>
    <row r="33" spans="1:12" ht="24.75" customHeight="1">
      <c r="A33" s="30" t="s">
        <v>139</v>
      </c>
      <c r="B33" s="42" t="s">
        <v>178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6"/>
      <c r="I33" s="6"/>
      <c r="J33" s="6"/>
      <c r="K33" s="4"/>
      <c r="L33" s="4"/>
    </row>
    <row r="34" spans="1:12" ht="37.5" customHeight="1">
      <c r="A34" s="24" t="s">
        <v>140</v>
      </c>
      <c r="B34" s="43" t="s">
        <v>89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6"/>
      <c r="I34" s="6"/>
      <c r="J34" s="6"/>
      <c r="K34" s="4"/>
      <c r="L34" s="4"/>
    </row>
    <row r="35" spans="1:12" ht="12" customHeight="1">
      <c r="A35" s="24" t="s">
        <v>181</v>
      </c>
      <c r="B35" s="42" t="s">
        <v>18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6"/>
      <c r="I35" s="6"/>
      <c r="J35" s="6"/>
      <c r="K35" s="4"/>
      <c r="L35" s="4"/>
    </row>
    <row r="36" spans="1:12" ht="13.5" customHeight="1">
      <c r="A36" s="27"/>
      <c r="B36" s="42" t="s">
        <v>76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6"/>
      <c r="I36" s="6"/>
      <c r="J36" s="6"/>
      <c r="K36" s="4"/>
      <c r="L36" s="4"/>
    </row>
    <row r="37" spans="1:12" ht="12.75">
      <c r="A37" s="30"/>
      <c r="B37" s="48" t="s">
        <v>91</v>
      </c>
      <c r="C37" s="12">
        <f>C29</f>
        <v>0</v>
      </c>
      <c r="D37" s="12">
        <f>D29</f>
        <v>0</v>
      </c>
      <c r="E37" s="12">
        <f>E29</f>
        <v>0</v>
      </c>
      <c r="F37" s="12">
        <v>0</v>
      </c>
      <c r="G37" s="12">
        <v>0</v>
      </c>
      <c r="H37" s="108"/>
      <c r="I37" s="108"/>
      <c r="J37" s="108"/>
      <c r="K37" s="4"/>
      <c r="L37" s="4"/>
    </row>
    <row r="38" spans="1:12" ht="12.75">
      <c r="A38" s="27" t="s">
        <v>142</v>
      </c>
      <c r="B38" s="264" t="s">
        <v>143</v>
      </c>
      <c r="C38" s="264"/>
      <c r="D38" s="264"/>
      <c r="E38" s="264"/>
      <c r="F38" s="264"/>
      <c r="G38" s="264"/>
      <c r="H38" s="108"/>
      <c r="I38" s="108"/>
      <c r="J38" s="108"/>
      <c r="K38" s="4"/>
      <c r="L38" s="4"/>
    </row>
    <row r="39" spans="1:12" ht="38.25" customHeight="1">
      <c r="A39" s="28" t="s">
        <v>144</v>
      </c>
      <c r="B39" s="265" t="s">
        <v>182</v>
      </c>
      <c r="C39" s="265"/>
      <c r="D39" s="265"/>
      <c r="E39" s="265"/>
      <c r="F39" s="265"/>
      <c r="G39" s="265"/>
      <c r="H39" s="107"/>
      <c r="I39" s="107"/>
      <c r="J39" s="107"/>
      <c r="K39" s="4"/>
      <c r="L39" s="4"/>
    </row>
    <row r="40" spans="1:12" ht="26.25" customHeight="1">
      <c r="A40" s="31" t="s">
        <v>145</v>
      </c>
      <c r="B40" s="42" t="s">
        <v>40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6"/>
      <c r="I40" s="6"/>
      <c r="J40" s="6"/>
      <c r="K40" s="4"/>
      <c r="L40" s="4"/>
    </row>
    <row r="41" spans="1:12" ht="24.75" customHeight="1">
      <c r="A41" s="30" t="s">
        <v>147</v>
      </c>
      <c r="B41" s="42" t="s">
        <v>176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6"/>
      <c r="I41" s="6"/>
      <c r="J41" s="6"/>
      <c r="K41" s="4"/>
      <c r="L41" s="4"/>
    </row>
    <row r="42" spans="1:12" ht="12.75" customHeight="1">
      <c r="A42" s="28" t="s">
        <v>149</v>
      </c>
      <c r="B42" s="42" t="s">
        <v>18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6"/>
      <c r="I42" s="6"/>
      <c r="J42" s="6"/>
      <c r="K42" s="4"/>
      <c r="L42" s="4"/>
    </row>
    <row r="43" spans="1:12" ht="13.5" customHeight="1">
      <c r="A43" s="27"/>
      <c r="B43" s="42" t="s">
        <v>151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6"/>
      <c r="I43" s="6"/>
      <c r="J43" s="6"/>
      <c r="K43" s="4"/>
      <c r="L43" s="4"/>
    </row>
    <row r="44" spans="1:12" ht="16.5" customHeight="1">
      <c r="A44" s="28" t="s">
        <v>152</v>
      </c>
      <c r="B44" s="263" t="s">
        <v>126</v>
      </c>
      <c r="C44" s="263"/>
      <c r="D44" s="263"/>
      <c r="E44" s="263"/>
      <c r="F44" s="263"/>
      <c r="G44" s="263"/>
      <c r="H44" s="7"/>
      <c r="I44" s="7"/>
      <c r="J44" s="7"/>
      <c r="K44" s="4"/>
      <c r="L44" s="4"/>
    </row>
    <row r="45" spans="1:12" ht="27" customHeight="1">
      <c r="A45" s="29" t="s">
        <v>153</v>
      </c>
      <c r="B45" s="42" t="s">
        <v>40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6"/>
      <c r="I45" s="6"/>
      <c r="J45" s="6"/>
      <c r="K45" s="4"/>
      <c r="L45" s="4"/>
    </row>
    <row r="46" spans="1:12" ht="24.75" customHeight="1">
      <c r="A46" s="24" t="s">
        <v>155</v>
      </c>
      <c r="B46" s="42" t="s">
        <v>176</v>
      </c>
      <c r="C46" s="122">
        <f>4!D111</f>
        <v>1611.53</v>
      </c>
      <c r="D46" s="8">
        <v>425.56</v>
      </c>
      <c r="E46" s="122">
        <f>C46-D46</f>
        <v>1185.97</v>
      </c>
      <c r="F46" s="8">
        <v>0</v>
      </c>
      <c r="G46" s="8">
        <v>0</v>
      </c>
      <c r="H46" s="6"/>
      <c r="I46" s="6"/>
      <c r="J46" s="6"/>
      <c r="K46" s="4"/>
      <c r="L46" s="4"/>
    </row>
    <row r="47" spans="1:12" ht="24.75" customHeight="1">
      <c r="A47" s="30" t="s">
        <v>157</v>
      </c>
      <c r="B47" s="42" t="s">
        <v>178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6"/>
      <c r="I47" s="6"/>
      <c r="J47" s="6"/>
      <c r="K47" s="4"/>
      <c r="L47" s="4"/>
    </row>
    <row r="48" spans="1:12" ht="36" customHeight="1">
      <c r="A48" s="24" t="s">
        <v>159</v>
      </c>
      <c r="B48" s="43" t="s">
        <v>89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6"/>
      <c r="I48" s="6"/>
      <c r="J48" s="6"/>
      <c r="K48" s="4"/>
      <c r="L48" s="4"/>
    </row>
    <row r="49" spans="1:12" ht="14.25" customHeight="1">
      <c r="A49" s="24" t="s">
        <v>183</v>
      </c>
      <c r="B49" s="42" t="s">
        <v>18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6"/>
      <c r="I49" s="6"/>
      <c r="J49" s="6"/>
      <c r="K49" s="4"/>
      <c r="L49" s="4"/>
    </row>
    <row r="50" spans="1:12" ht="15" customHeight="1">
      <c r="A50" s="27"/>
      <c r="B50" s="42" t="s">
        <v>163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6"/>
      <c r="I50" s="6"/>
      <c r="J50" s="6"/>
      <c r="K50" s="4"/>
      <c r="L50" s="4"/>
    </row>
    <row r="51" spans="1:12" ht="12.75">
      <c r="A51" s="30"/>
      <c r="B51" s="48" t="s">
        <v>164</v>
      </c>
      <c r="C51" s="123">
        <f>C46</f>
        <v>1611.53</v>
      </c>
      <c r="D51" s="12">
        <f>D46</f>
        <v>425.56</v>
      </c>
      <c r="E51" s="12">
        <f>E46</f>
        <v>1185.97</v>
      </c>
      <c r="F51" s="12">
        <v>0</v>
      </c>
      <c r="G51" s="12">
        <v>0</v>
      </c>
      <c r="H51" s="108"/>
      <c r="I51" s="108"/>
      <c r="J51" s="108"/>
      <c r="K51" s="4"/>
      <c r="L51" s="4"/>
    </row>
    <row r="52" spans="1:12" ht="12.75">
      <c r="A52" s="30"/>
      <c r="B52" s="48" t="s">
        <v>39</v>
      </c>
      <c r="C52" s="123">
        <f>C23+C37+C51</f>
        <v>2215.113</v>
      </c>
      <c r="D52" s="123">
        <f>D23+D37+D51</f>
        <v>1029.143</v>
      </c>
      <c r="E52" s="123">
        <f>E23+E37+E51</f>
        <v>1185.97</v>
      </c>
      <c r="F52" s="12">
        <v>0</v>
      </c>
      <c r="G52" s="12">
        <v>0</v>
      </c>
      <c r="H52" s="108"/>
      <c r="I52" s="108"/>
      <c r="J52" s="108"/>
      <c r="K52" s="4"/>
      <c r="L52" s="4"/>
    </row>
    <row r="53" spans="1:7" ht="35.25" customHeight="1">
      <c r="A53" s="284" t="s">
        <v>116</v>
      </c>
      <c r="B53" s="285"/>
      <c r="C53" s="285"/>
      <c r="D53" s="285"/>
      <c r="E53" s="285"/>
      <c r="F53" s="285"/>
      <c r="G53" s="285"/>
    </row>
    <row r="54" spans="1:7" ht="15.75" customHeight="1" hidden="1">
      <c r="A54" s="286"/>
      <c r="B54" s="286"/>
      <c r="C54" s="286"/>
      <c r="D54" s="286"/>
      <c r="E54" s="286"/>
      <c r="F54" s="286"/>
      <c r="G54" s="286"/>
    </row>
    <row r="55" spans="1:7" ht="15.75" customHeight="1" hidden="1">
      <c r="A55" s="286"/>
      <c r="B55" s="286"/>
      <c r="C55" s="286"/>
      <c r="D55" s="286"/>
      <c r="E55" s="286"/>
      <c r="F55" s="286"/>
      <c r="G55" s="286"/>
    </row>
    <row r="56" spans="1:7" ht="15.75" customHeight="1">
      <c r="A56" s="49" t="s">
        <v>49</v>
      </c>
      <c r="B56" s="50"/>
      <c r="C56" s="51" t="s">
        <v>106</v>
      </c>
      <c r="D56" s="45"/>
      <c r="E56" s="280" t="s">
        <v>45</v>
      </c>
      <c r="F56" s="280"/>
      <c r="G56" s="45"/>
    </row>
    <row r="57" spans="1:7" ht="27" customHeight="1">
      <c r="A57" s="280" t="s">
        <v>112</v>
      </c>
      <c r="B57" s="280"/>
      <c r="C57" s="280"/>
      <c r="D57" s="280"/>
      <c r="G57" s="23"/>
    </row>
    <row r="58" spans="1:7" ht="41.25" customHeight="1">
      <c r="A58" s="279" t="s">
        <v>117</v>
      </c>
      <c r="B58" s="279"/>
      <c r="C58" s="279"/>
      <c r="D58" s="279"/>
      <c r="E58" s="279"/>
      <c r="F58" s="279"/>
      <c r="G58" s="279"/>
    </row>
    <row r="59" spans="2:6" ht="15.75" customHeight="1">
      <c r="B59" s="3"/>
      <c r="C59" s="2" t="s">
        <v>106</v>
      </c>
      <c r="D59" s="2"/>
      <c r="E59" s="277" t="s">
        <v>45</v>
      </c>
      <c r="F59" s="277"/>
    </row>
    <row r="60" ht="18.75" customHeight="1"/>
    <row r="61" spans="1:7" ht="33.75" customHeight="1">
      <c r="A61" s="279" t="s">
        <v>118</v>
      </c>
      <c r="B61" s="279"/>
      <c r="C61" s="279"/>
      <c r="D61" s="279"/>
      <c r="E61" s="279"/>
      <c r="F61" s="279"/>
      <c r="G61" s="279"/>
    </row>
    <row r="62" spans="1:7" ht="15.75" customHeight="1">
      <c r="A62" s="281" t="s">
        <v>77</v>
      </c>
      <c r="B62" s="281"/>
      <c r="C62" s="32" t="s">
        <v>106</v>
      </c>
      <c r="D62" s="32"/>
      <c r="E62" s="287" t="s">
        <v>45</v>
      </c>
      <c r="F62" s="287"/>
      <c r="G62" s="287"/>
    </row>
  </sheetData>
  <sheetProtection/>
  <mergeCells count="31">
    <mergeCell ref="A61:G61"/>
    <mergeCell ref="A57:B57"/>
    <mergeCell ref="A62:B62"/>
    <mergeCell ref="A2:G2"/>
    <mergeCell ref="C6:C8"/>
    <mergeCell ref="A53:G55"/>
    <mergeCell ref="E62:G62"/>
    <mergeCell ref="C57:D57"/>
    <mergeCell ref="E56:F56"/>
    <mergeCell ref="A58:G58"/>
    <mergeCell ref="E59:F59"/>
    <mergeCell ref="D7:D8"/>
    <mergeCell ref="E7:E8"/>
    <mergeCell ref="A5:A8"/>
    <mergeCell ref="F7:F8"/>
    <mergeCell ref="B10:G10"/>
    <mergeCell ref="B11:G11"/>
    <mergeCell ref="B16:G16"/>
    <mergeCell ref="B38:G38"/>
    <mergeCell ref="B39:G39"/>
    <mergeCell ref="F1:G1"/>
    <mergeCell ref="B5:B8"/>
    <mergeCell ref="G7:G8"/>
    <mergeCell ref="D6:G6"/>
    <mergeCell ref="C5:G5"/>
    <mergeCell ref="A3:G3"/>
    <mergeCell ref="A4:G4"/>
    <mergeCell ref="B44:G44"/>
    <mergeCell ref="B24:G24"/>
    <mergeCell ref="B25:G25"/>
    <mergeCell ref="B30:G30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70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Пользователь</cp:lastModifiedBy>
  <cp:lastPrinted>2015-02-09T11:34:58Z</cp:lastPrinted>
  <dcterms:created xsi:type="dcterms:W3CDTF">2011-09-13T12:33:42Z</dcterms:created>
  <dcterms:modified xsi:type="dcterms:W3CDTF">2015-05-25T06:07:38Z</dcterms:modified>
  <cp:category/>
  <cp:version/>
  <cp:contentType/>
  <cp:contentStatus/>
</cp:coreProperties>
</file>