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P50" i="1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<sst xmlns="http://schemas.openxmlformats.org/spreadsheetml/2006/main" count="112" uniqueCount="112">
  <si>
    <t>Виконання бюджету за 2018 рік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</si>
  <si>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</si>
  <si>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</si>
  <si>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</si>
  <si>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</si>
  <si>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</si>
  <si>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</si>
  <si>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</si>
  <si>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</si>
  <si>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</si>
  <si>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</si>
  <si>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</si>
  <si>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</si>
  <si>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</si>
  <si>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</si>
  <si>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</si>
  <si>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</si>
  <si>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</si>
  <si>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</si>
  <si>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</si>
  <si>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</si>
  <si>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</si>
  <si>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</si>
  <si>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</si>
  <si>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</si>
  <si>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</si>
  <si>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</si>
  <si>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</si>
  <si>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</si>
  <si>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</si>
  <si>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</si>
  <si>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</si>
  <si>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</si>
  <si>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</si>
  <si>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</si>
  <si>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</si>
  <si>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</si>
  <si>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</si>
  <si>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</si>
  <si>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</si>
  <si>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</si>
  <si>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</si>
  <si>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</si>
  <si>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</si>
  <si>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</si>
  <si>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</si>
  <si>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</si>
  <si>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</si>
  <si>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</si>
  <si>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</si>
  <si>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</si>
  <si>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</si>
  <si>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</si>
  <si>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</si>
  <si>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</si>
  <si>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3210</t>
  </si>
  <si>
    <t>Організація та проведення громадських робіт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</si>
  <si>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</si>
  <si>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</si>
  <si>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</si>
  <si>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</si>
  <si>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</si>
  <si>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</si>
  <si>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</si>
  <si>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</si>
  <si>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</si>
  <si>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</si>
  <si>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</si>
  <si>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</si>
  <si>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</si>
  <si>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</si>
  <si>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</si>
  <si>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</si>
  <si>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</si>
  <si>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</si>
  <si>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</si>
  <si>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Заходи, пов`язані з поліпшенням питної води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</si>
  <si>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</si>
  <si>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</si>
  <si>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</si>
  <si>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</si>
  <si>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7000</t>
  </si>
  <si>
    <t>Економічна діяльність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</si>
  <si>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</si>
  <si>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</si>
  <si>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</si>
  <si>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</si>
  <si>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</si>
  <si>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</si>
  <si>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</si>
  <si>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</si>
  <si>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</si>
  <si>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</si>
  <si>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</si>
  <si>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</si>
  <si>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</si>
  <si>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</si>
  <si>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</si>
  <si>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</si>
  <si>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</si>
  <si>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</si>
  <si>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</si>
  <si>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</si>
  <si>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</si>
  <si>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</si>
  <si>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8330</t>
  </si>
  <si>
    <t>Інша діяльність у сфері екології та охорони природних ресурсів</t>
  </si>
  <si>
    <t/>
  </si>
  <si>
    <t>Усього</t>
  </si>
  <si>
    <t>Начальник фінансового управління міської ради</t>
  </si>
  <si>
    <t>О.І.Ворона</t>
  </si>
  <si>
    <t>тис. грн.</t>
  </si>
</sst>
</file>

<file path=xl/styles.xml><?xml version="1.0" encoding="utf-8"?>
<styleSheet xmlns="http://schemas.openxmlformats.org/spreadsheetml/2006/main">
  <fonts count="3">
    <font>
      <sz val="10"/>
      <color rgb="FF00000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zoomScaleNormal="100" workbookViewId="0">
      <selection activeCell="R10" sqref="R10"/>
    </sheetView>
  </sheetViews>
  <sheetFormatPr defaultColWidth="8.85546875" defaultRowHeight="12.75"/>
  <cols>
    <col min="1" max="1" width="6.140625" customWidth="1"/>
    <col min="2" max="2" width="50.7109375" customWidth="1"/>
    <col min="3" max="4" width="15.7109375" customWidth="1"/>
    <col min="5" max="7" width="0" hidden="1" customWidth="1"/>
    <col min="8" max="8" width="15.7109375" customWidth="1"/>
    <col min="9" max="15" width="0" hidden="1" customWidth="1"/>
    <col min="16" max="16" width="15.7109375" customWidth="1"/>
  </cols>
  <sheetData>
    <row r="2" spans="1:16" ht="18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6">
      <c r="H4" t="s">
        <v>111</v>
      </c>
      <c r="L4" s="1" t="s">
        <v>2</v>
      </c>
    </row>
    <row r="5" spans="1:16" s="2" customFormat="1" ht="38.2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5" t="s">
        <v>20</v>
      </c>
      <c r="C6" s="7">
        <v>0</v>
      </c>
      <c r="D6" s="7">
        <v>462</v>
      </c>
      <c r="E6" s="7">
        <v>462</v>
      </c>
      <c r="F6" s="7">
        <v>461.59100000000001</v>
      </c>
      <c r="G6" s="7">
        <v>0</v>
      </c>
      <c r="H6" s="7">
        <v>722.74793</v>
      </c>
      <c r="I6" s="7">
        <v>0</v>
      </c>
      <c r="J6" s="7">
        <v>0</v>
      </c>
      <c r="K6" s="7">
        <f t="shared" ref="K6:K50" si="0">E6-F6</f>
        <v>0.40899999999999181</v>
      </c>
      <c r="L6" s="7">
        <f t="shared" ref="L6:L50" si="1">D6-F6</f>
        <v>0.40899999999999181</v>
      </c>
      <c r="M6" s="7">
        <f t="shared" ref="M6:M50" si="2">IF(E6=0,0,(F6/E6)*100)</f>
        <v>99.911471861471867</v>
      </c>
      <c r="N6" s="7">
        <f t="shared" ref="N6:N50" si="3">D6-H6</f>
        <v>-260.74793</v>
      </c>
      <c r="O6" s="7">
        <f t="shared" ref="O6:O50" si="4">E6-H6</f>
        <v>-260.74793</v>
      </c>
      <c r="P6" s="7">
        <f t="shared" ref="P6:P50" si="5">IF(E6=0,0,(H6/E6)*100)</f>
        <v>156.4389458874459</v>
      </c>
    </row>
    <row r="7" spans="1:16" ht="38.25">
      <c r="A7" s="6" t="s">
        <v>21</v>
      </c>
      <c r="B7" s="6" t="s">
        <v>22</v>
      </c>
      <c r="C7" s="8">
        <v>0</v>
      </c>
      <c r="D7" s="8">
        <v>462</v>
      </c>
      <c r="E7" s="8">
        <v>462</v>
      </c>
      <c r="F7" s="8">
        <v>461.59100000000001</v>
      </c>
      <c r="G7" s="8">
        <v>0</v>
      </c>
      <c r="H7" s="8">
        <v>722.74793</v>
      </c>
      <c r="I7" s="8">
        <v>0</v>
      </c>
      <c r="J7" s="8">
        <v>0</v>
      </c>
      <c r="K7" s="8">
        <f t="shared" si="0"/>
        <v>0.40899999999999181</v>
      </c>
      <c r="L7" s="8">
        <f t="shared" si="1"/>
        <v>0.40899999999999181</v>
      </c>
      <c r="M7" s="8">
        <f t="shared" si="2"/>
        <v>99.911471861471867</v>
      </c>
      <c r="N7" s="8">
        <f t="shared" si="3"/>
        <v>-260.74793</v>
      </c>
      <c r="O7" s="8">
        <f t="shared" si="4"/>
        <v>-260.74793</v>
      </c>
      <c r="P7" s="8">
        <f t="shared" si="5"/>
        <v>156.4389458874459</v>
      </c>
    </row>
    <row r="8" spans="1:16">
      <c r="A8" s="5" t="s">
        <v>23</v>
      </c>
      <c r="B8" s="5" t="s">
        <v>24</v>
      </c>
      <c r="C8" s="7">
        <v>7867.2</v>
      </c>
      <c r="D8" s="7">
        <v>8924.3529999999992</v>
      </c>
      <c r="E8" s="7">
        <v>8924.3529999999992</v>
      </c>
      <c r="F8" s="7">
        <v>1051.4799800000001</v>
      </c>
      <c r="G8" s="7">
        <v>0</v>
      </c>
      <c r="H8" s="7">
        <v>8993.8489800000007</v>
      </c>
      <c r="I8" s="7">
        <v>0</v>
      </c>
      <c r="J8" s="7">
        <v>0</v>
      </c>
      <c r="K8" s="7">
        <f t="shared" si="0"/>
        <v>7872.8730199999991</v>
      </c>
      <c r="L8" s="7">
        <f t="shared" si="1"/>
        <v>7872.8730199999991</v>
      </c>
      <c r="M8" s="7">
        <f t="shared" si="2"/>
        <v>11.782142414133553</v>
      </c>
      <c r="N8" s="7">
        <f t="shared" si="3"/>
        <v>-69.495980000001509</v>
      </c>
      <c r="O8" s="7">
        <f t="shared" si="4"/>
        <v>-69.495980000001509</v>
      </c>
      <c r="P8" s="7">
        <f t="shared" si="5"/>
        <v>100.77872289453367</v>
      </c>
    </row>
    <row r="9" spans="1:16">
      <c r="A9" s="6" t="s">
        <v>25</v>
      </c>
      <c r="B9" s="6" t="s">
        <v>26</v>
      </c>
      <c r="C9" s="8">
        <v>6348</v>
      </c>
      <c r="D9" s="8">
        <v>6348</v>
      </c>
      <c r="E9" s="8">
        <v>6348</v>
      </c>
      <c r="F9" s="8">
        <v>0</v>
      </c>
      <c r="G9" s="8">
        <v>0</v>
      </c>
      <c r="H9" s="8">
        <v>5428.1475499999997</v>
      </c>
      <c r="I9" s="8">
        <v>0</v>
      </c>
      <c r="J9" s="8">
        <v>0</v>
      </c>
      <c r="K9" s="8">
        <f t="shared" si="0"/>
        <v>6348</v>
      </c>
      <c r="L9" s="8">
        <f t="shared" si="1"/>
        <v>6348</v>
      </c>
      <c r="M9" s="8">
        <f t="shared" si="2"/>
        <v>0</v>
      </c>
      <c r="N9" s="8">
        <f t="shared" si="3"/>
        <v>919.85245000000032</v>
      </c>
      <c r="O9" s="8">
        <f t="shared" si="4"/>
        <v>919.85245000000032</v>
      </c>
      <c r="P9" s="8">
        <f t="shared" si="5"/>
        <v>85.509570730938876</v>
      </c>
    </row>
    <row r="10" spans="1:16" ht="51">
      <c r="A10" s="6" t="s">
        <v>27</v>
      </c>
      <c r="B10" s="6" t="s">
        <v>28</v>
      </c>
      <c r="C10" s="8">
        <v>895</v>
      </c>
      <c r="D10" s="8">
        <v>1932.153</v>
      </c>
      <c r="E10" s="8">
        <v>1932.153</v>
      </c>
      <c r="F10" s="8">
        <v>1031.4799800000001</v>
      </c>
      <c r="G10" s="8">
        <v>0</v>
      </c>
      <c r="H10" s="8">
        <v>2623.6794399999999</v>
      </c>
      <c r="I10" s="8">
        <v>0</v>
      </c>
      <c r="J10" s="8">
        <v>0</v>
      </c>
      <c r="K10" s="8">
        <f t="shared" si="0"/>
        <v>900.67301999999995</v>
      </c>
      <c r="L10" s="8">
        <f t="shared" si="1"/>
        <v>900.67301999999995</v>
      </c>
      <c r="M10" s="8">
        <f t="shared" si="2"/>
        <v>53.385005224741519</v>
      </c>
      <c r="N10" s="8">
        <f t="shared" si="3"/>
        <v>-691.52643999999987</v>
      </c>
      <c r="O10" s="8">
        <f t="shared" si="4"/>
        <v>-691.52643999999987</v>
      </c>
      <c r="P10" s="8">
        <f t="shared" si="5"/>
        <v>135.79045965821547</v>
      </c>
    </row>
    <row r="11" spans="1:16" ht="25.5">
      <c r="A11" s="6" t="s">
        <v>29</v>
      </c>
      <c r="B11" s="6" t="s">
        <v>30</v>
      </c>
      <c r="C11" s="8">
        <v>47</v>
      </c>
      <c r="D11" s="8">
        <v>59</v>
      </c>
      <c r="E11" s="8">
        <v>59</v>
      </c>
      <c r="F11" s="8">
        <v>12</v>
      </c>
      <c r="G11" s="8">
        <v>0</v>
      </c>
      <c r="H11" s="8">
        <v>262.62346000000002</v>
      </c>
      <c r="I11" s="8">
        <v>0</v>
      </c>
      <c r="J11" s="8">
        <v>0</v>
      </c>
      <c r="K11" s="8">
        <f t="shared" si="0"/>
        <v>47</v>
      </c>
      <c r="L11" s="8">
        <f t="shared" si="1"/>
        <v>47</v>
      </c>
      <c r="M11" s="8">
        <f t="shared" si="2"/>
        <v>20.33898305084746</v>
      </c>
      <c r="N11" s="8">
        <f t="shared" si="3"/>
        <v>-203.62346000000002</v>
      </c>
      <c r="O11" s="8">
        <f t="shared" si="4"/>
        <v>-203.62346000000002</v>
      </c>
      <c r="P11" s="8">
        <f t="shared" si="5"/>
        <v>445.12450847457632</v>
      </c>
    </row>
    <row r="12" spans="1:16" ht="38.25">
      <c r="A12" s="6" t="s">
        <v>31</v>
      </c>
      <c r="B12" s="6" t="s">
        <v>32</v>
      </c>
      <c r="C12" s="8">
        <v>545</v>
      </c>
      <c r="D12" s="8">
        <v>553</v>
      </c>
      <c r="E12" s="8">
        <v>553</v>
      </c>
      <c r="F12" s="8">
        <v>8</v>
      </c>
      <c r="G12" s="8">
        <v>0</v>
      </c>
      <c r="H12" s="8">
        <v>669.93560000000002</v>
      </c>
      <c r="I12" s="8">
        <v>0</v>
      </c>
      <c r="J12" s="8">
        <v>0</v>
      </c>
      <c r="K12" s="8">
        <f t="shared" si="0"/>
        <v>545</v>
      </c>
      <c r="L12" s="8">
        <f t="shared" si="1"/>
        <v>545</v>
      </c>
      <c r="M12" s="8">
        <f t="shared" si="2"/>
        <v>1.4466546112115732</v>
      </c>
      <c r="N12" s="8">
        <f t="shared" si="3"/>
        <v>-116.93560000000002</v>
      </c>
      <c r="O12" s="8">
        <f t="shared" si="4"/>
        <v>-116.93560000000002</v>
      </c>
      <c r="P12" s="8">
        <f t="shared" si="5"/>
        <v>121.145678119349</v>
      </c>
    </row>
    <row r="13" spans="1:16">
      <c r="A13" s="6" t="s">
        <v>33</v>
      </c>
      <c r="B13" s="6" t="s">
        <v>34</v>
      </c>
      <c r="C13" s="8">
        <v>0.2</v>
      </c>
      <c r="D13" s="8">
        <v>0.2</v>
      </c>
      <c r="E13" s="8">
        <v>0.2</v>
      </c>
      <c r="F13" s="8">
        <v>0</v>
      </c>
      <c r="G13" s="8">
        <v>0</v>
      </c>
      <c r="H13" s="8">
        <v>0.38500000000000001</v>
      </c>
      <c r="I13" s="8">
        <v>0</v>
      </c>
      <c r="J13" s="8">
        <v>0</v>
      </c>
      <c r="K13" s="8">
        <f t="shared" si="0"/>
        <v>0.2</v>
      </c>
      <c r="L13" s="8">
        <f t="shared" si="1"/>
        <v>0.2</v>
      </c>
      <c r="M13" s="8">
        <f t="shared" si="2"/>
        <v>0</v>
      </c>
      <c r="N13" s="8">
        <f t="shared" si="3"/>
        <v>-0.185</v>
      </c>
      <c r="O13" s="8">
        <f t="shared" si="4"/>
        <v>-0.185</v>
      </c>
      <c r="P13" s="8">
        <f t="shared" si="5"/>
        <v>192.5</v>
      </c>
    </row>
    <row r="14" spans="1:16">
      <c r="A14" s="6" t="s">
        <v>35</v>
      </c>
      <c r="B14" s="6" t="s">
        <v>36</v>
      </c>
      <c r="C14" s="8">
        <v>32</v>
      </c>
      <c r="D14" s="8">
        <v>32</v>
      </c>
      <c r="E14" s="8">
        <v>32</v>
      </c>
      <c r="F14" s="8">
        <v>0</v>
      </c>
      <c r="G14" s="8">
        <v>0</v>
      </c>
      <c r="H14" s="8">
        <v>9.0779300000000003</v>
      </c>
      <c r="I14" s="8">
        <v>0</v>
      </c>
      <c r="J14" s="8">
        <v>0</v>
      </c>
      <c r="K14" s="8">
        <f t="shared" si="0"/>
        <v>32</v>
      </c>
      <c r="L14" s="8">
        <f t="shared" si="1"/>
        <v>32</v>
      </c>
      <c r="M14" s="8">
        <f t="shared" si="2"/>
        <v>0</v>
      </c>
      <c r="N14" s="8">
        <f t="shared" si="3"/>
        <v>22.922069999999998</v>
      </c>
      <c r="O14" s="8">
        <f t="shared" si="4"/>
        <v>22.922069999999998</v>
      </c>
      <c r="P14" s="8">
        <f t="shared" si="5"/>
        <v>28.36853125</v>
      </c>
    </row>
    <row r="15" spans="1:16">
      <c r="A15" s="5" t="s">
        <v>37</v>
      </c>
      <c r="B15" s="5" t="s">
        <v>38</v>
      </c>
      <c r="C15" s="7">
        <v>1611.5</v>
      </c>
      <c r="D15" s="7">
        <v>1942.1030000000001</v>
      </c>
      <c r="E15" s="7">
        <v>1942.1030000000001</v>
      </c>
      <c r="F15" s="7">
        <v>271.50299999999999</v>
      </c>
      <c r="G15" s="7">
        <v>0</v>
      </c>
      <c r="H15" s="7">
        <v>31695.677220000001</v>
      </c>
      <c r="I15" s="7">
        <v>0</v>
      </c>
      <c r="J15" s="7">
        <v>0</v>
      </c>
      <c r="K15" s="7">
        <f t="shared" si="0"/>
        <v>1670.6000000000001</v>
      </c>
      <c r="L15" s="7">
        <f t="shared" si="1"/>
        <v>1670.6000000000001</v>
      </c>
      <c r="M15" s="7">
        <f t="shared" si="2"/>
        <v>13.97984555916962</v>
      </c>
      <c r="N15" s="7">
        <f t="shared" si="3"/>
        <v>-29753.574220000002</v>
      </c>
      <c r="O15" s="7">
        <f t="shared" si="4"/>
        <v>-29753.574220000002</v>
      </c>
      <c r="P15" s="7">
        <f t="shared" si="5"/>
        <v>1632.0286421471981</v>
      </c>
    </row>
    <row r="16" spans="1:16" ht="25.5">
      <c r="A16" s="6" t="s">
        <v>39</v>
      </c>
      <c r="B16" s="6" t="s">
        <v>40</v>
      </c>
      <c r="C16" s="8">
        <v>997</v>
      </c>
      <c r="D16" s="8">
        <v>1327.6030000000001</v>
      </c>
      <c r="E16" s="8">
        <v>1327.6030000000001</v>
      </c>
      <c r="F16" s="8">
        <v>271.50299999999999</v>
      </c>
      <c r="G16" s="8">
        <v>0</v>
      </c>
      <c r="H16" s="8">
        <v>21070.798309999998</v>
      </c>
      <c r="I16" s="8">
        <v>0</v>
      </c>
      <c r="J16" s="8">
        <v>0</v>
      </c>
      <c r="K16" s="8">
        <f t="shared" si="0"/>
        <v>1056.1000000000001</v>
      </c>
      <c r="L16" s="8">
        <f t="shared" si="1"/>
        <v>1056.1000000000001</v>
      </c>
      <c r="M16" s="8">
        <f t="shared" si="2"/>
        <v>20.450616637654477</v>
      </c>
      <c r="N16" s="8">
        <f t="shared" si="3"/>
        <v>-19743.195309999999</v>
      </c>
      <c r="O16" s="8">
        <f t="shared" si="4"/>
        <v>-19743.195309999999</v>
      </c>
      <c r="P16" s="8">
        <f t="shared" si="5"/>
        <v>1587.1309653563601</v>
      </c>
    </row>
    <row r="17" spans="1:16">
      <c r="A17" s="6" t="s">
        <v>41</v>
      </c>
      <c r="B17" s="6" t="s">
        <v>42</v>
      </c>
      <c r="C17" s="8">
        <v>610.5</v>
      </c>
      <c r="D17" s="8">
        <v>610.5</v>
      </c>
      <c r="E17" s="8">
        <v>610.5</v>
      </c>
      <c r="F17" s="8">
        <v>0</v>
      </c>
      <c r="G17" s="8">
        <v>0</v>
      </c>
      <c r="H17" s="8">
        <v>745.90632000000005</v>
      </c>
      <c r="I17" s="8">
        <v>0</v>
      </c>
      <c r="J17" s="8">
        <v>0</v>
      </c>
      <c r="K17" s="8">
        <f t="shared" si="0"/>
        <v>610.5</v>
      </c>
      <c r="L17" s="8">
        <f t="shared" si="1"/>
        <v>610.5</v>
      </c>
      <c r="M17" s="8">
        <f t="shared" si="2"/>
        <v>0</v>
      </c>
      <c r="N17" s="8">
        <f t="shared" si="3"/>
        <v>-135.40632000000005</v>
      </c>
      <c r="O17" s="8">
        <f t="shared" si="4"/>
        <v>-135.40632000000005</v>
      </c>
      <c r="P17" s="8">
        <f t="shared" si="5"/>
        <v>122.17957739557741</v>
      </c>
    </row>
    <row r="18" spans="1:16" ht="38.25">
      <c r="A18" s="6" t="s">
        <v>43</v>
      </c>
      <c r="B18" s="6" t="s">
        <v>44</v>
      </c>
      <c r="C18" s="8">
        <v>4</v>
      </c>
      <c r="D18" s="8">
        <v>4</v>
      </c>
      <c r="E18" s="8">
        <v>4</v>
      </c>
      <c r="F18" s="8">
        <v>0</v>
      </c>
      <c r="G18" s="8">
        <v>0</v>
      </c>
      <c r="H18" s="8">
        <v>9878.9725899999994</v>
      </c>
      <c r="I18" s="8">
        <v>0</v>
      </c>
      <c r="J18" s="8">
        <v>0</v>
      </c>
      <c r="K18" s="8">
        <f t="shared" si="0"/>
        <v>4</v>
      </c>
      <c r="L18" s="8">
        <f t="shared" si="1"/>
        <v>4</v>
      </c>
      <c r="M18" s="8">
        <f t="shared" si="2"/>
        <v>0</v>
      </c>
      <c r="N18" s="8">
        <f t="shared" si="3"/>
        <v>-9874.9725899999994</v>
      </c>
      <c r="O18" s="8">
        <f t="shared" si="4"/>
        <v>-9874.9725899999994</v>
      </c>
      <c r="P18" s="8">
        <f t="shared" si="5"/>
        <v>246974.31474999999</v>
      </c>
    </row>
    <row r="19" spans="1:16">
      <c r="A19" s="5" t="s">
        <v>45</v>
      </c>
      <c r="B19" s="5" t="s">
        <v>46</v>
      </c>
      <c r="C19" s="7">
        <v>33</v>
      </c>
      <c r="D19" s="7">
        <v>1784.492</v>
      </c>
      <c r="E19" s="7">
        <v>1784.492</v>
      </c>
      <c r="F19" s="7">
        <v>1751.492</v>
      </c>
      <c r="G19" s="7">
        <v>0</v>
      </c>
      <c r="H19" s="7">
        <v>3598.1518700000001</v>
      </c>
      <c r="I19" s="7">
        <v>0</v>
      </c>
      <c r="J19" s="7">
        <v>0</v>
      </c>
      <c r="K19" s="7">
        <f t="shared" si="0"/>
        <v>33</v>
      </c>
      <c r="L19" s="7">
        <f t="shared" si="1"/>
        <v>33</v>
      </c>
      <c r="M19" s="7">
        <f t="shared" si="2"/>
        <v>98.150734214555186</v>
      </c>
      <c r="N19" s="7">
        <f t="shared" si="3"/>
        <v>-1813.6598700000002</v>
      </c>
      <c r="O19" s="7">
        <f t="shared" si="4"/>
        <v>-1813.6598700000002</v>
      </c>
      <c r="P19" s="7">
        <f t="shared" si="5"/>
        <v>201.6345195159183</v>
      </c>
    </row>
    <row r="20" spans="1:16" ht="25.5">
      <c r="A20" s="6" t="s">
        <v>47</v>
      </c>
      <c r="B20" s="6" t="s">
        <v>48</v>
      </c>
      <c r="C20" s="8">
        <v>0</v>
      </c>
      <c r="D20" s="8">
        <v>100</v>
      </c>
      <c r="E20" s="8">
        <v>100</v>
      </c>
      <c r="F20" s="8">
        <v>100</v>
      </c>
      <c r="G20" s="8">
        <v>0</v>
      </c>
      <c r="H20" s="8">
        <v>100</v>
      </c>
      <c r="I20" s="8">
        <v>0</v>
      </c>
      <c r="J20" s="8">
        <v>0</v>
      </c>
      <c r="K20" s="8">
        <f t="shared" si="0"/>
        <v>0</v>
      </c>
      <c r="L20" s="8">
        <f t="shared" si="1"/>
        <v>0</v>
      </c>
      <c r="M20" s="8">
        <f t="shared" si="2"/>
        <v>100</v>
      </c>
      <c r="N20" s="8">
        <f t="shared" si="3"/>
        <v>0</v>
      </c>
      <c r="O20" s="8">
        <f t="shared" si="4"/>
        <v>0</v>
      </c>
      <c r="P20" s="8">
        <f t="shared" si="5"/>
        <v>100</v>
      </c>
    </row>
    <row r="21" spans="1:16" ht="51">
      <c r="A21" s="6" t="s">
        <v>49</v>
      </c>
      <c r="B21" s="6" t="s">
        <v>50</v>
      </c>
      <c r="C21" s="8">
        <v>33</v>
      </c>
      <c r="D21" s="8">
        <v>33</v>
      </c>
      <c r="E21" s="8">
        <v>33</v>
      </c>
      <c r="F21" s="8">
        <v>0</v>
      </c>
      <c r="G21" s="8">
        <v>0</v>
      </c>
      <c r="H21" s="8">
        <v>249.48285000000001</v>
      </c>
      <c r="I21" s="8">
        <v>0</v>
      </c>
      <c r="J21" s="8">
        <v>0</v>
      </c>
      <c r="K21" s="8">
        <f t="shared" si="0"/>
        <v>33</v>
      </c>
      <c r="L21" s="8">
        <f t="shared" si="1"/>
        <v>33</v>
      </c>
      <c r="M21" s="8">
        <f t="shared" si="2"/>
        <v>0</v>
      </c>
      <c r="N21" s="8">
        <f t="shared" si="3"/>
        <v>-216.48285000000001</v>
      </c>
      <c r="O21" s="8">
        <f t="shared" si="4"/>
        <v>-216.48285000000001</v>
      </c>
      <c r="P21" s="8">
        <f t="shared" si="5"/>
        <v>756.00863636363636</v>
      </c>
    </row>
    <row r="22" spans="1:16" ht="25.5">
      <c r="A22" s="6" t="s">
        <v>51</v>
      </c>
      <c r="B22" s="6" t="s">
        <v>52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1513.2010600000001</v>
      </c>
      <c r="I22" s="8">
        <v>0</v>
      </c>
      <c r="J22" s="8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8">
        <f t="shared" si="3"/>
        <v>-1513.2010600000001</v>
      </c>
      <c r="O22" s="8">
        <f t="shared" si="4"/>
        <v>-1513.2010600000001</v>
      </c>
      <c r="P22" s="8">
        <f t="shared" si="5"/>
        <v>0</v>
      </c>
    </row>
    <row r="23" spans="1:16" ht="25.5">
      <c r="A23" s="6" t="s">
        <v>53</v>
      </c>
      <c r="B23" s="6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1.74024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f t="shared" si="3"/>
        <v>-1.74024</v>
      </c>
      <c r="O23" s="8">
        <f t="shared" si="4"/>
        <v>-1.74024</v>
      </c>
      <c r="P23" s="8">
        <f t="shared" si="5"/>
        <v>0</v>
      </c>
    </row>
    <row r="24" spans="1:16">
      <c r="A24" s="6" t="s">
        <v>55</v>
      </c>
      <c r="B24" s="6" t="s">
        <v>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82.235720000000001</v>
      </c>
      <c r="I24" s="8">
        <v>0</v>
      </c>
      <c r="J24" s="8">
        <v>0</v>
      </c>
      <c r="K24" s="8">
        <f t="shared" si="0"/>
        <v>0</v>
      </c>
      <c r="L24" s="8">
        <f t="shared" si="1"/>
        <v>0</v>
      </c>
      <c r="M24" s="8">
        <f t="shared" si="2"/>
        <v>0</v>
      </c>
      <c r="N24" s="8">
        <f t="shared" si="3"/>
        <v>-82.235720000000001</v>
      </c>
      <c r="O24" s="8">
        <f t="shared" si="4"/>
        <v>-82.235720000000001</v>
      </c>
      <c r="P24" s="8">
        <f t="shared" si="5"/>
        <v>0</v>
      </c>
    </row>
    <row r="25" spans="1:16" ht="63.75">
      <c r="A25" s="6" t="s">
        <v>57</v>
      </c>
      <c r="B25" s="6" t="s">
        <v>58</v>
      </c>
      <c r="C25" s="8">
        <v>0</v>
      </c>
      <c r="D25" s="8">
        <v>825.74599999999998</v>
      </c>
      <c r="E25" s="8">
        <v>825.74599999999998</v>
      </c>
      <c r="F25" s="8">
        <v>825.74599999999998</v>
      </c>
      <c r="G25" s="8">
        <v>0</v>
      </c>
      <c r="H25" s="8">
        <v>825.74599999999998</v>
      </c>
      <c r="I25" s="8">
        <v>0</v>
      </c>
      <c r="J25" s="8">
        <v>0</v>
      </c>
      <c r="K25" s="8">
        <f t="shared" si="0"/>
        <v>0</v>
      </c>
      <c r="L25" s="8">
        <f t="shared" si="1"/>
        <v>0</v>
      </c>
      <c r="M25" s="8">
        <f t="shared" si="2"/>
        <v>100</v>
      </c>
      <c r="N25" s="8">
        <f t="shared" si="3"/>
        <v>0</v>
      </c>
      <c r="O25" s="8">
        <f t="shared" si="4"/>
        <v>0</v>
      </c>
      <c r="P25" s="8">
        <f t="shared" si="5"/>
        <v>100</v>
      </c>
    </row>
    <row r="26" spans="1:16" ht="63.75">
      <c r="A26" s="6" t="s">
        <v>59</v>
      </c>
      <c r="B26" s="6" t="s">
        <v>60</v>
      </c>
      <c r="C26" s="8">
        <v>0</v>
      </c>
      <c r="D26" s="8">
        <v>825.74599999999998</v>
      </c>
      <c r="E26" s="8">
        <v>825.74599999999998</v>
      </c>
      <c r="F26" s="8">
        <v>825.74599999999998</v>
      </c>
      <c r="G26" s="8">
        <v>0</v>
      </c>
      <c r="H26" s="8">
        <v>825.74599999999998</v>
      </c>
      <c r="I26" s="8">
        <v>0</v>
      </c>
      <c r="J26" s="8">
        <v>0</v>
      </c>
      <c r="K26" s="8">
        <f t="shared" si="0"/>
        <v>0</v>
      </c>
      <c r="L26" s="8">
        <f t="shared" si="1"/>
        <v>0</v>
      </c>
      <c r="M26" s="8">
        <f t="shared" si="2"/>
        <v>100</v>
      </c>
      <c r="N26" s="8">
        <f t="shared" si="3"/>
        <v>0</v>
      </c>
      <c r="O26" s="8">
        <f t="shared" si="4"/>
        <v>0</v>
      </c>
      <c r="P26" s="8">
        <f t="shared" si="5"/>
        <v>100</v>
      </c>
    </row>
    <row r="27" spans="1:16">
      <c r="A27" s="5" t="s">
        <v>61</v>
      </c>
      <c r="B27" s="5" t="s">
        <v>62</v>
      </c>
      <c r="C27" s="7">
        <v>284.5</v>
      </c>
      <c r="D27" s="7">
        <v>318.92998</v>
      </c>
      <c r="E27" s="7">
        <v>318.92998</v>
      </c>
      <c r="F27" s="7">
        <v>34.414850000000001</v>
      </c>
      <c r="G27" s="7">
        <v>0</v>
      </c>
      <c r="H27" s="7">
        <v>412.71226999999999</v>
      </c>
      <c r="I27" s="7">
        <v>0</v>
      </c>
      <c r="J27" s="7">
        <v>0</v>
      </c>
      <c r="K27" s="7">
        <f t="shared" si="0"/>
        <v>284.51513</v>
      </c>
      <c r="L27" s="7">
        <f t="shared" si="1"/>
        <v>284.51513</v>
      </c>
      <c r="M27" s="7">
        <f t="shared" si="2"/>
        <v>10.790722778711491</v>
      </c>
      <c r="N27" s="7">
        <f t="shared" si="3"/>
        <v>-93.782289999999989</v>
      </c>
      <c r="O27" s="7">
        <f t="shared" si="4"/>
        <v>-93.782289999999989</v>
      </c>
      <c r="P27" s="7">
        <f t="shared" si="5"/>
        <v>129.40529140596942</v>
      </c>
    </row>
    <row r="28" spans="1:16">
      <c r="A28" s="6" t="s">
        <v>63</v>
      </c>
      <c r="B28" s="6" t="s">
        <v>64</v>
      </c>
      <c r="C28" s="8">
        <v>20</v>
      </c>
      <c r="D28" s="8">
        <v>46.79</v>
      </c>
      <c r="E28" s="8">
        <v>46.79</v>
      </c>
      <c r="F28" s="8">
        <v>26.77487</v>
      </c>
      <c r="G28" s="8">
        <v>0</v>
      </c>
      <c r="H28" s="8">
        <v>72.50112</v>
      </c>
      <c r="I28" s="8">
        <v>0</v>
      </c>
      <c r="J28" s="8">
        <v>0</v>
      </c>
      <c r="K28" s="8">
        <f t="shared" si="0"/>
        <v>20.015129999999999</v>
      </c>
      <c r="L28" s="8">
        <f t="shared" si="1"/>
        <v>20.015129999999999</v>
      </c>
      <c r="M28" s="8">
        <f t="shared" si="2"/>
        <v>57.223487924770254</v>
      </c>
      <c r="N28" s="8">
        <f t="shared" si="3"/>
        <v>-25.711120000000001</v>
      </c>
      <c r="O28" s="8">
        <f t="shared" si="4"/>
        <v>-25.711120000000001</v>
      </c>
      <c r="P28" s="8">
        <f t="shared" si="5"/>
        <v>154.95003205813208</v>
      </c>
    </row>
    <row r="29" spans="1:16">
      <c r="A29" s="6" t="s">
        <v>65</v>
      </c>
      <c r="B29" s="6" t="s">
        <v>66</v>
      </c>
      <c r="C29" s="8">
        <v>8</v>
      </c>
      <c r="D29" s="8">
        <v>8</v>
      </c>
      <c r="E29" s="8">
        <v>8</v>
      </c>
      <c r="F29" s="8">
        <v>0</v>
      </c>
      <c r="G29" s="8">
        <v>0</v>
      </c>
      <c r="H29" s="8">
        <v>27.517119999999998</v>
      </c>
      <c r="I29" s="8">
        <v>0</v>
      </c>
      <c r="J29" s="8">
        <v>0</v>
      </c>
      <c r="K29" s="8">
        <f t="shared" si="0"/>
        <v>8</v>
      </c>
      <c r="L29" s="8">
        <f t="shared" si="1"/>
        <v>8</v>
      </c>
      <c r="M29" s="8">
        <f t="shared" si="2"/>
        <v>0</v>
      </c>
      <c r="N29" s="8">
        <f t="shared" si="3"/>
        <v>-19.517119999999998</v>
      </c>
      <c r="O29" s="8">
        <f t="shared" si="4"/>
        <v>-19.517119999999998</v>
      </c>
      <c r="P29" s="8">
        <f t="shared" si="5"/>
        <v>343.964</v>
      </c>
    </row>
    <row r="30" spans="1:16" ht="25.5">
      <c r="A30" s="6" t="s">
        <v>67</v>
      </c>
      <c r="B30" s="6" t="s">
        <v>68</v>
      </c>
      <c r="C30" s="8">
        <v>256.5</v>
      </c>
      <c r="D30" s="8">
        <v>264.13997999999998</v>
      </c>
      <c r="E30" s="8">
        <v>264.13997999999998</v>
      </c>
      <c r="F30" s="8">
        <v>7.6399800000000004</v>
      </c>
      <c r="G30" s="8">
        <v>0</v>
      </c>
      <c r="H30" s="8">
        <v>312.69403</v>
      </c>
      <c r="I30" s="8">
        <v>0</v>
      </c>
      <c r="J30" s="8">
        <v>0</v>
      </c>
      <c r="K30" s="8">
        <f t="shared" si="0"/>
        <v>256.5</v>
      </c>
      <c r="L30" s="8">
        <f t="shared" si="1"/>
        <v>256.5</v>
      </c>
      <c r="M30" s="8">
        <f t="shared" si="2"/>
        <v>2.8923981897780111</v>
      </c>
      <c r="N30" s="8">
        <f t="shared" si="3"/>
        <v>-48.554050000000018</v>
      </c>
      <c r="O30" s="8">
        <f t="shared" si="4"/>
        <v>-48.554050000000018</v>
      </c>
      <c r="P30" s="8">
        <f t="shared" si="5"/>
        <v>118.38193900067684</v>
      </c>
    </row>
    <row r="31" spans="1:16">
      <c r="A31" s="5" t="s">
        <v>69</v>
      </c>
      <c r="B31" s="5" t="s">
        <v>70</v>
      </c>
      <c r="C31" s="7">
        <v>0.5</v>
      </c>
      <c r="D31" s="7">
        <v>0.5</v>
      </c>
      <c r="E31" s="7">
        <v>0.5</v>
      </c>
      <c r="F31" s="7">
        <v>0</v>
      </c>
      <c r="G31" s="7">
        <v>0</v>
      </c>
      <c r="H31" s="7">
        <v>7.6230000000000002</v>
      </c>
      <c r="I31" s="7">
        <v>0</v>
      </c>
      <c r="J31" s="7">
        <v>0</v>
      </c>
      <c r="K31" s="7">
        <f t="shared" si="0"/>
        <v>0.5</v>
      </c>
      <c r="L31" s="7">
        <f t="shared" si="1"/>
        <v>0.5</v>
      </c>
      <c r="M31" s="7">
        <f t="shared" si="2"/>
        <v>0</v>
      </c>
      <c r="N31" s="7">
        <f t="shared" si="3"/>
        <v>-7.1230000000000002</v>
      </c>
      <c r="O31" s="7">
        <f t="shared" si="4"/>
        <v>-7.1230000000000002</v>
      </c>
      <c r="P31" s="7">
        <f t="shared" si="5"/>
        <v>1524.6000000000001</v>
      </c>
    </row>
    <row r="32" spans="1:16" ht="25.5">
      <c r="A32" s="6" t="s">
        <v>71</v>
      </c>
      <c r="B32" s="6" t="s">
        <v>72</v>
      </c>
      <c r="C32" s="8">
        <v>0.5</v>
      </c>
      <c r="D32" s="8">
        <v>0.5</v>
      </c>
      <c r="E32" s="8">
        <v>0.5</v>
      </c>
      <c r="F32" s="8">
        <v>0</v>
      </c>
      <c r="G32" s="8">
        <v>0</v>
      </c>
      <c r="H32" s="8">
        <v>7.6230000000000002</v>
      </c>
      <c r="I32" s="8">
        <v>0</v>
      </c>
      <c r="J32" s="8">
        <v>0</v>
      </c>
      <c r="K32" s="8">
        <f t="shared" si="0"/>
        <v>0.5</v>
      </c>
      <c r="L32" s="8">
        <f t="shared" si="1"/>
        <v>0.5</v>
      </c>
      <c r="M32" s="8">
        <f t="shared" si="2"/>
        <v>0</v>
      </c>
      <c r="N32" s="8">
        <f t="shared" si="3"/>
        <v>-7.1230000000000002</v>
      </c>
      <c r="O32" s="8">
        <f t="shared" si="4"/>
        <v>-7.1230000000000002</v>
      </c>
      <c r="P32" s="8">
        <f t="shared" si="5"/>
        <v>1524.6000000000001</v>
      </c>
    </row>
    <row r="33" spans="1:16">
      <c r="A33" s="5" t="s">
        <v>73</v>
      </c>
      <c r="B33" s="5" t="s">
        <v>74</v>
      </c>
      <c r="C33" s="7">
        <v>22.7</v>
      </c>
      <c r="D33" s="7">
        <v>1776.5770399999999</v>
      </c>
      <c r="E33" s="7">
        <v>1776.5770399999999</v>
      </c>
      <c r="F33" s="7">
        <v>1776.5770399999999</v>
      </c>
      <c r="G33" s="7">
        <v>0</v>
      </c>
      <c r="H33" s="7">
        <v>1776.5770399999999</v>
      </c>
      <c r="I33" s="7">
        <v>0</v>
      </c>
      <c r="J33" s="7">
        <v>0</v>
      </c>
      <c r="K33" s="7">
        <f t="shared" si="0"/>
        <v>0</v>
      </c>
      <c r="L33" s="7">
        <f t="shared" si="1"/>
        <v>0</v>
      </c>
      <c r="M33" s="7">
        <f t="shared" si="2"/>
        <v>100</v>
      </c>
      <c r="N33" s="7">
        <f t="shared" si="3"/>
        <v>0</v>
      </c>
      <c r="O33" s="7">
        <f t="shared" si="4"/>
        <v>0</v>
      </c>
      <c r="P33" s="7">
        <f t="shared" si="5"/>
        <v>100</v>
      </c>
    </row>
    <row r="34" spans="1:16">
      <c r="A34" s="6" t="s">
        <v>75</v>
      </c>
      <c r="B34" s="6" t="s">
        <v>76</v>
      </c>
      <c r="C34" s="8">
        <v>22.7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0</v>
      </c>
      <c r="L34" s="8">
        <f t="shared" si="1"/>
        <v>0</v>
      </c>
      <c r="M34" s="8">
        <f t="shared" si="2"/>
        <v>0</v>
      </c>
      <c r="N34" s="8">
        <f t="shared" si="3"/>
        <v>0</v>
      </c>
      <c r="O34" s="8">
        <f t="shared" si="4"/>
        <v>0</v>
      </c>
      <c r="P34" s="8">
        <f t="shared" si="5"/>
        <v>0</v>
      </c>
    </row>
    <row r="35" spans="1:16" ht="76.5">
      <c r="A35" s="6" t="s">
        <v>77</v>
      </c>
      <c r="B35" s="6" t="s">
        <v>78</v>
      </c>
      <c r="C35" s="8">
        <v>0</v>
      </c>
      <c r="D35" s="8">
        <v>1496.7400399999999</v>
      </c>
      <c r="E35" s="8">
        <v>1496.7400399999999</v>
      </c>
      <c r="F35" s="8">
        <v>1496.7400399999999</v>
      </c>
      <c r="G35" s="8">
        <v>0</v>
      </c>
      <c r="H35" s="8">
        <v>1496.7400399999999</v>
      </c>
      <c r="I35" s="8">
        <v>0</v>
      </c>
      <c r="J35" s="8">
        <v>0</v>
      </c>
      <c r="K35" s="8">
        <f t="shared" si="0"/>
        <v>0</v>
      </c>
      <c r="L35" s="8">
        <f t="shared" si="1"/>
        <v>0</v>
      </c>
      <c r="M35" s="8">
        <f t="shared" si="2"/>
        <v>100</v>
      </c>
      <c r="N35" s="8">
        <f t="shared" si="3"/>
        <v>0</v>
      </c>
      <c r="O35" s="8">
        <f t="shared" si="4"/>
        <v>0</v>
      </c>
      <c r="P35" s="8">
        <f t="shared" si="5"/>
        <v>100</v>
      </c>
    </row>
    <row r="36" spans="1:16" ht="51">
      <c r="A36" s="6" t="s">
        <v>79</v>
      </c>
      <c r="B36" s="6" t="s">
        <v>80</v>
      </c>
      <c r="C36" s="8">
        <v>0</v>
      </c>
      <c r="D36" s="8">
        <v>279.83699999999999</v>
      </c>
      <c r="E36" s="8">
        <v>279.83699999999999</v>
      </c>
      <c r="F36" s="8">
        <v>279.83699999999999</v>
      </c>
      <c r="G36" s="8">
        <v>0</v>
      </c>
      <c r="H36" s="8">
        <v>279.83699999999999</v>
      </c>
      <c r="I36" s="8">
        <v>0</v>
      </c>
      <c r="J36" s="8">
        <v>0</v>
      </c>
      <c r="K36" s="8">
        <f t="shared" si="0"/>
        <v>0</v>
      </c>
      <c r="L36" s="8">
        <f t="shared" si="1"/>
        <v>0</v>
      </c>
      <c r="M36" s="8">
        <f t="shared" si="2"/>
        <v>100</v>
      </c>
      <c r="N36" s="8">
        <f t="shared" si="3"/>
        <v>0</v>
      </c>
      <c r="O36" s="8">
        <f t="shared" si="4"/>
        <v>0</v>
      </c>
      <c r="P36" s="8">
        <f t="shared" si="5"/>
        <v>100</v>
      </c>
    </row>
    <row r="37" spans="1:16">
      <c r="A37" s="5" t="s">
        <v>81</v>
      </c>
      <c r="B37" s="5" t="s">
        <v>82</v>
      </c>
      <c r="C37" s="7">
        <v>27789.435000000001</v>
      </c>
      <c r="D37" s="7">
        <v>79450.87672</v>
      </c>
      <c r="E37" s="7">
        <v>79450.87672</v>
      </c>
      <c r="F37" s="7">
        <v>43938.116370000003</v>
      </c>
      <c r="G37" s="7">
        <v>0</v>
      </c>
      <c r="H37" s="7">
        <v>43938.116370000003</v>
      </c>
      <c r="I37" s="7">
        <v>0</v>
      </c>
      <c r="J37" s="7">
        <v>0</v>
      </c>
      <c r="K37" s="7">
        <f t="shared" si="0"/>
        <v>35512.760349999997</v>
      </c>
      <c r="L37" s="7">
        <f t="shared" si="1"/>
        <v>35512.760349999997</v>
      </c>
      <c r="M37" s="7">
        <f t="shared" si="2"/>
        <v>55.302242321184551</v>
      </c>
      <c r="N37" s="7">
        <f t="shared" si="3"/>
        <v>35512.760349999997</v>
      </c>
      <c r="O37" s="7">
        <f t="shared" si="4"/>
        <v>35512.760349999997</v>
      </c>
      <c r="P37" s="7">
        <f t="shared" si="5"/>
        <v>55.302242321184551</v>
      </c>
    </row>
    <row r="38" spans="1:16">
      <c r="A38" s="6" t="s">
        <v>83</v>
      </c>
      <c r="B38" s="6" t="s">
        <v>84</v>
      </c>
      <c r="C38" s="8">
        <v>0</v>
      </c>
      <c r="D38" s="8">
        <v>30</v>
      </c>
      <c r="E38" s="8">
        <v>30</v>
      </c>
      <c r="F38" s="8">
        <v>29.61655</v>
      </c>
      <c r="G38" s="8">
        <v>0</v>
      </c>
      <c r="H38" s="8">
        <v>29.61655</v>
      </c>
      <c r="I38" s="8">
        <v>0</v>
      </c>
      <c r="J38" s="8">
        <v>0</v>
      </c>
      <c r="K38" s="8">
        <f t="shared" si="0"/>
        <v>0.38344999999999985</v>
      </c>
      <c r="L38" s="8">
        <f t="shared" si="1"/>
        <v>0.38344999999999985</v>
      </c>
      <c r="M38" s="8">
        <f t="shared" si="2"/>
        <v>98.721833333333336</v>
      </c>
      <c r="N38" s="8">
        <f t="shared" si="3"/>
        <v>0.38344999999999985</v>
      </c>
      <c r="O38" s="8">
        <f t="shared" si="4"/>
        <v>0.38344999999999985</v>
      </c>
      <c r="P38" s="8">
        <f t="shared" si="5"/>
        <v>98.721833333333336</v>
      </c>
    </row>
    <row r="39" spans="1:16">
      <c r="A39" s="6" t="s">
        <v>85</v>
      </c>
      <c r="B39" s="6" t="s">
        <v>86</v>
      </c>
      <c r="C39" s="8">
        <v>0</v>
      </c>
      <c r="D39" s="8">
        <v>102</v>
      </c>
      <c r="E39" s="8">
        <v>102</v>
      </c>
      <c r="F39" s="8">
        <v>99.83081</v>
      </c>
      <c r="G39" s="8">
        <v>0</v>
      </c>
      <c r="H39" s="8">
        <v>99.83081</v>
      </c>
      <c r="I39" s="8">
        <v>0</v>
      </c>
      <c r="J39" s="8">
        <v>0</v>
      </c>
      <c r="K39" s="8">
        <f t="shared" si="0"/>
        <v>2.1691900000000004</v>
      </c>
      <c r="L39" s="8">
        <f t="shared" si="1"/>
        <v>2.1691900000000004</v>
      </c>
      <c r="M39" s="8">
        <f t="shared" si="2"/>
        <v>97.873343137254892</v>
      </c>
      <c r="N39" s="8">
        <f t="shared" si="3"/>
        <v>2.1691900000000004</v>
      </c>
      <c r="O39" s="8">
        <f t="shared" si="4"/>
        <v>2.1691900000000004</v>
      </c>
      <c r="P39" s="8">
        <f t="shared" si="5"/>
        <v>97.873343137254892</v>
      </c>
    </row>
    <row r="40" spans="1:16" ht="25.5">
      <c r="A40" s="6" t="s">
        <v>87</v>
      </c>
      <c r="B40" s="6" t="s">
        <v>88</v>
      </c>
      <c r="C40" s="8">
        <v>0</v>
      </c>
      <c r="D40" s="8">
        <v>1222</v>
      </c>
      <c r="E40" s="8">
        <v>1222</v>
      </c>
      <c r="F40" s="8">
        <v>292</v>
      </c>
      <c r="G40" s="8">
        <v>0</v>
      </c>
      <c r="H40" s="8">
        <v>292</v>
      </c>
      <c r="I40" s="8">
        <v>0</v>
      </c>
      <c r="J40" s="8">
        <v>0</v>
      </c>
      <c r="K40" s="8">
        <f t="shared" si="0"/>
        <v>930</v>
      </c>
      <c r="L40" s="8">
        <f t="shared" si="1"/>
        <v>930</v>
      </c>
      <c r="M40" s="8">
        <f t="shared" si="2"/>
        <v>23.895253682487724</v>
      </c>
      <c r="N40" s="8">
        <f t="shared" si="3"/>
        <v>930</v>
      </c>
      <c r="O40" s="8">
        <f t="shared" si="4"/>
        <v>930</v>
      </c>
      <c r="P40" s="8">
        <f t="shared" si="5"/>
        <v>23.895253682487724</v>
      </c>
    </row>
    <row r="41" spans="1:16" ht="25.5">
      <c r="A41" s="6" t="s">
        <v>89</v>
      </c>
      <c r="B41" s="6" t="s">
        <v>90</v>
      </c>
      <c r="C41" s="8">
        <v>0</v>
      </c>
      <c r="D41" s="8">
        <v>1150</v>
      </c>
      <c r="E41" s="8">
        <v>1150</v>
      </c>
      <c r="F41" s="8">
        <v>129.96279999999999</v>
      </c>
      <c r="G41" s="8">
        <v>0</v>
      </c>
      <c r="H41" s="8">
        <v>129.96279999999999</v>
      </c>
      <c r="I41" s="8">
        <v>0</v>
      </c>
      <c r="J41" s="8">
        <v>0</v>
      </c>
      <c r="K41" s="8">
        <f t="shared" si="0"/>
        <v>1020.0372</v>
      </c>
      <c r="L41" s="8">
        <f t="shared" si="1"/>
        <v>1020.0372</v>
      </c>
      <c r="M41" s="8">
        <f t="shared" si="2"/>
        <v>11.30111304347826</v>
      </c>
      <c r="N41" s="8">
        <f t="shared" si="3"/>
        <v>1020.0372</v>
      </c>
      <c r="O41" s="8">
        <f t="shared" si="4"/>
        <v>1020.0372</v>
      </c>
      <c r="P41" s="8">
        <f t="shared" si="5"/>
        <v>11.30111304347826</v>
      </c>
    </row>
    <row r="42" spans="1:16" ht="38.25">
      <c r="A42" s="6" t="s">
        <v>91</v>
      </c>
      <c r="B42" s="6" t="s">
        <v>92</v>
      </c>
      <c r="C42" s="8">
        <v>0</v>
      </c>
      <c r="D42" s="8">
        <v>2.4199999999953401E-2</v>
      </c>
      <c r="E42" s="8">
        <v>2.4199999999953401E-2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0"/>
        <v>2.4199999999953401E-2</v>
      </c>
      <c r="L42" s="8">
        <f t="shared" si="1"/>
        <v>2.4199999999953401E-2</v>
      </c>
      <c r="M42" s="8">
        <f t="shared" si="2"/>
        <v>0</v>
      </c>
      <c r="N42" s="8">
        <f t="shared" si="3"/>
        <v>2.4199999999953401E-2</v>
      </c>
      <c r="O42" s="8">
        <f t="shared" si="4"/>
        <v>2.4199999999953401E-2</v>
      </c>
      <c r="P42" s="8">
        <f t="shared" si="5"/>
        <v>0</v>
      </c>
    </row>
    <row r="43" spans="1:16" ht="38.25">
      <c r="A43" s="6" t="s">
        <v>93</v>
      </c>
      <c r="B43" s="6" t="s">
        <v>94</v>
      </c>
      <c r="C43" s="8">
        <v>0</v>
      </c>
      <c r="D43" s="8">
        <v>56100.26152</v>
      </c>
      <c r="E43" s="8">
        <v>56100.26152</v>
      </c>
      <c r="F43" s="8">
        <v>22718.717209999999</v>
      </c>
      <c r="G43" s="8">
        <v>0</v>
      </c>
      <c r="H43" s="8">
        <v>22718.717209999999</v>
      </c>
      <c r="I43" s="8">
        <v>0</v>
      </c>
      <c r="J43" s="8">
        <v>0</v>
      </c>
      <c r="K43" s="8">
        <f t="shared" si="0"/>
        <v>33381.544309999997</v>
      </c>
      <c r="L43" s="8">
        <f t="shared" si="1"/>
        <v>33381.544309999997</v>
      </c>
      <c r="M43" s="8">
        <f t="shared" si="2"/>
        <v>40.496633339045438</v>
      </c>
      <c r="N43" s="8">
        <f t="shared" si="3"/>
        <v>33381.544309999997</v>
      </c>
      <c r="O43" s="8">
        <f t="shared" si="4"/>
        <v>33381.544309999997</v>
      </c>
      <c r="P43" s="8">
        <f t="shared" si="5"/>
        <v>40.496633339045438</v>
      </c>
    </row>
    <row r="44" spans="1:16" ht="25.5">
      <c r="A44" s="6" t="s">
        <v>95</v>
      </c>
      <c r="B44" s="6" t="s">
        <v>96</v>
      </c>
      <c r="C44" s="8">
        <v>13244.434999999999</v>
      </c>
      <c r="D44" s="8">
        <v>12561.434999999999</v>
      </c>
      <c r="E44" s="8">
        <v>12561.434999999999</v>
      </c>
      <c r="F44" s="8">
        <v>12532.833000000001</v>
      </c>
      <c r="G44" s="8">
        <v>0</v>
      </c>
      <c r="H44" s="8">
        <v>12532.833000000001</v>
      </c>
      <c r="I44" s="8">
        <v>0</v>
      </c>
      <c r="J44" s="8">
        <v>0</v>
      </c>
      <c r="K44" s="8">
        <f t="shared" si="0"/>
        <v>28.601999999998952</v>
      </c>
      <c r="L44" s="8">
        <f t="shared" si="1"/>
        <v>28.601999999998952</v>
      </c>
      <c r="M44" s="8">
        <f t="shared" si="2"/>
        <v>99.772303084798835</v>
      </c>
      <c r="N44" s="8">
        <f t="shared" si="3"/>
        <v>28.601999999998952</v>
      </c>
      <c r="O44" s="8">
        <f t="shared" si="4"/>
        <v>28.601999999998952</v>
      </c>
      <c r="P44" s="8">
        <f t="shared" si="5"/>
        <v>99.772303084798835</v>
      </c>
    </row>
    <row r="45" spans="1:16">
      <c r="A45" s="6" t="s">
        <v>97</v>
      </c>
      <c r="B45" s="6" t="s">
        <v>98</v>
      </c>
      <c r="C45" s="8">
        <v>13995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f t="shared" si="0"/>
        <v>0</v>
      </c>
      <c r="L45" s="8">
        <f t="shared" si="1"/>
        <v>0</v>
      </c>
      <c r="M45" s="8">
        <f t="shared" si="2"/>
        <v>0</v>
      </c>
      <c r="N45" s="8">
        <f t="shared" si="3"/>
        <v>0</v>
      </c>
      <c r="O45" s="8">
        <f t="shared" si="4"/>
        <v>0</v>
      </c>
      <c r="P45" s="8">
        <f t="shared" si="5"/>
        <v>0</v>
      </c>
    </row>
    <row r="46" spans="1:16">
      <c r="A46" s="6" t="s">
        <v>99</v>
      </c>
      <c r="B46" s="6" t="s">
        <v>100</v>
      </c>
      <c r="C46" s="8">
        <v>550</v>
      </c>
      <c r="D46" s="8">
        <v>8285.1560000000009</v>
      </c>
      <c r="E46" s="8">
        <v>8285.1560000000009</v>
      </c>
      <c r="F46" s="8">
        <v>8135.1559999999999</v>
      </c>
      <c r="G46" s="8">
        <v>0</v>
      </c>
      <c r="H46" s="8">
        <v>8135.1559999999999</v>
      </c>
      <c r="I46" s="8">
        <v>0</v>
      </c>
      <c r="J46" s="8">
        <v>0</v>
      </c>
      <c r="K46" s="8">
        <f t="shared" si="0"/>
        <v>150.00000000000091</v>
      </c>
      <c r="L46" s="8">
        <f t="shared" si="1"/>
        <v>150.00000000000091</v>
      </c>
      <c r="M46" s="8">
        <f t="shared" si="2"/>
        <v>98.189533184408347</v>
      </c>
      <c r="N46" s="8">
        <f t="shared" si="3"/>
        <v>150.00000000000091</v>
      </c>
      <c r="O46" s="8">
        <f t="shared" si="4"/>
        <v>150.00000000000091</v>
      </c>
      <c r="P46" s="8">
        <f t="shared" si="5"/>
        <v>98.189533184408347</v>
      </c>
    </row>
    <row r="47" spans="1:16">
      <c r="A47" s="5" t="s">
        <v>101</v>
      </c>
      <c r="B47" s="5" t="s">
        <v>102</v>
      </c>
      <c r="C47" s="7">
        <v>79.8</v>
      </c>
      <c r="D47" s="7">
        <v>1620.33</v>
      </c>
      <c r="E47" s="7">
        <v>1620.33</v>
      </c>
      <c r="F47" s="7">
        <v>1474.24692</v>
      </c>
      <c r="G47" s="7">
        <v>0</v>
      </c>
      <c r="H47" s="7">
        <v>1474.24692</v>
      </c>
      <c r="I47" s="7">
        <v>0</v>
      </c>
      <c r="J47" s="7">
        <v>0</v>
      </c>
      <c r="K47" s="7">
        <f t="shared" si="0"/>
        <v>146.08307999999988</v>
      </c>
      <c r="L47" s="7">
        <f t="shared" si="1"/>
        <v>146.08307999999988</v>
      </c>
      <c r="M47" s="7">
        <f t="shared" si="2"/>
        <v>90.984362444687207</v>
      </c>
      <c r="N47" s="7">
        <f t="shared" si="3"/>
        <v>146.08307999999988</v>
      </c>
      <c r="O47" s="7">
        <f t="shared" si="4"/>
        <v>146.08307999999988</v>
      </c>
      <c r="P47" s="7">
        <f t="shared" si="5"/>
        <v>90.984362444687207</v>
      </c>
    </row>
    <row r="48" spans="1:16" ht="25.5">
      <c r="A48" s="6" t="s">
        <v>103</v>
      </c>
      <c r="B48" s="6" t="s">
        <v>104</v>
      </c>
      <c r="C48" s="8">
        <v>0</v>
      </c>
      <c r="D48" s="8">
        <v>40</v>
      </c>
      <c r="E48" s="8">
        <v>40</v>
      </c>
      <c r="F48" s="8">
        <v>37.960259999999998</v>
      </c>
      <c r="G48" s="8">
        <v>0</v>
      </c>
      <c r="H48" s="8">
        <v>37.960259999999998</v>
      </c>
      <c r="I48" s="8">
        <v>0</v>
      </c>
      <c r="J48" s="8">
        <v>0</v>
      </c>
      <c r="K48" s="8">
        <f t="shared" si="0"/>
        <v>2.0397400000000019</v>
      </c>
      <c r="L48" s="8">
        <f t="shared" si="1"/>
        <v>2.0397400000000019</v>
      </c>
      <c r="M48" s="8">
        <f t="shared" si="2"/>
        <v>94.900649999999999</v>
      </c>
      <c r="N48" s="8">
        <f t="shared" si="3"/>
        <v>2.0397400000000019</v>
      </c>
      <c r="O48" s="8">
        <f t="shared" si="4"/>
        <v>2.0397400000000019</v>
      </c>
      <c r="P48" s="8">
        <f t="shared" si="5"/>
        <v>94.900649999999999</v>
      </c>
    </row>
    <row r="49" spans="1:16" ht="25.5">
      <c r="A49" s="6" t="s">
        <v>105</v>
      </c>
      <c r="B49" s="6" t="s">
        <v>106</v>
      </c>
      <c r="C49" s="8">
        <v>79.8</v>
      </c>
      <c r="D49" s="8">
        <v>1580.33</v>
      </c>
      <c r="E49" s="8">
        <v>1580.33</v>
      </c>
      <c r="F49" s="8">
        <v>1436.28666</v>
      </c>
      <c r="G49" s="8">
        <v>0</v>
      </c>
      <c r="H49" s="8">
        <v>1436.28666</v>
      </c>
      <c r="I49" s="8">
        <v>0</v>
      </c>
      <c r="J49" s="8">
        <v>0</v>
      </c>
      <c r="K49" s="8">
        <f t="shared" si="0"/>
        <v>144.04333999999994</v>
      </c>
      <c r="L49" s="8">
        <f t="shared" si="1"/>
        <v>144.04333999999994</v>
      </c>
      <c r="M49" s="8">
        <f t="shared" si="2"/>
        <v>90.885236627792935</v>
      </c>
      <c r="N49" s="8">
        <f t="shared" si="3"/>
        <v>144.04333999999994</v>
      </c>
      <c r="O49" s="8">
        <f t="shared" si="4"/>
        <v>144.04333999999994</v>
      </c>
      <c r="P49" s="8">
        <f t="shared" si="5"/>
        <v>90.885236627792935</v>
      </c>
    </row>
    <row r="50" spans="1:16">
      <c r="A50" s="5" t="s">
        <v>107</v>
      </c>
      <c r="B50" s="5" t="s">
        <v>108</v>
      </c>
      <c r="C50" s="7">
        <v>37688.635000000002</v>
      </c>
      <c r="D50" s="7">
        <v>96280.161739999996</v>
      </c>
      <c r="E50" s="7">
        <v>96280.161739999996</v>
      </c>
      <c r="F50" s="7">
        <v>50759.421159999998</v>
      </c>
      <c r="G50" s="7">
        <v>0</v>
      </c>
      <c r="H50" s="7">
        <v>92619.7016</v>
      </c>
      <c r="I50" s="7">
        <v>0</v>
      </c>
      <c r="J50" s="7">
        <v>0</v>
      </c>
      <c r="K50" s="7">
        <f t="shared" si="0"/>
        <v>45520.740579999998</v>
      </c>
      <c r="L50" s="7">
        <f t="shared" si="1"/>
        <v>45520.740579999998</v>
      </c>
      <c r="M50" s="7">
        <f t="shared" si="2"/>
        <v>52.720539976940842</v>
      </c>
      <c r="N50" s="7">
        <f t="shared" si="3"/>
        <v>3660.4601399999956</v>
      </c>
      <c r="O50" s="7">
        <f t="shared" si="4"/>
        <v>3660.4601399999956</v>
      </c>
      <c r="P50" s="7">
        <f t="shared" si="5"/>
        <v>96.198115921445066</v>
      </c>
    </row>
    <row r="51" spans="1:16" ht="4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t="s">
        <v>109</v>
      </c>
      <c r="P52" t="s">
        <v>110</v>
      </c>
    </row>
  </sheetData>
  <mergeCells count="2">
    <mergeCell ref="A2:L2"/>
    <mergeCell ref="A3:L3"/>
  </mergeCells>
  <phoneticPr fontId="0" type="noConversion"/>
  <pageMargins left="0.32013888888888897" right="0.32986111111111099" top="0.39374999999999999" bottom="0.39374999999999999" header="0.51180555555555496" footer="0.51180555555555496"/>
  <pageSetup paperSize="9" scale="90" firstPageNumber="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revision>0</cp:revision>
  <cp:lastPrinted>2019-01-24T08:21:42Z</cp:lastPrinted>
  <dcterms:created xsi:type="dcterms:W3CDTF">2019-01-24T07:06:52Z</dcterms:created>
  <dcterms:modified xsi:type="dcterms:W3CDTF">2019-01-24T08:21:45Z</dcterms:modified>
</cp:coreProperties>
</file>