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292" windowHeight="85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<sst xmlns="http://schemas.openxmlformats.org/spreadsheetml/2006/main" count="202" uniqueCount="104">
  <si>
    <t>Капітальні видатки</t>
  </si>
  <si>
    <t>Бiблiотеки</t>
  </si>
  <si>
    <t>Виконавчий комітет міської ради</t>
  </si>
  <si>
    <t>всього</t>
  </si>
  <si>
    <t xml:space="preserve">Відділ культури і туризму </t>
  </si>
  <si>
    <t>Назва об'єктів відповідно до проектно-кошторисної документації; тощо</t>
  </si>
  <si>
    <t>Разом видатків на поточний рік</t>
  </si>
  <si>
    <t>Капітальні вкладення</t>
  </si>
  <si>
    <t>Всього</t>
  </si>
  <si>
    <t>Органи місцевого самоврядування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</si>
  <si>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</si>
  <si>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</si>
  <si>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010116</t>
  </si>
  <si>
    <t>0111</t>
  </si>
  <si>
    <t>кекв</t>
  </si>
  <si>
    <t>Управління освіти</t>
  </si>
  <si>
    <t>03</t>
  </si>
  <si>
    <t>Управління праці та соціального захисту населення</t>
  </si>
  <si>
    <t>Управління житлово-комунального господарства</t>
  </si>
  <si>
    <t>180409</t>
  </si>
  <si>
    <t>Внески органів місцевого самоврядування у статутні капітали суб`єктів підприємницької діяльності</t>
  </si>
  <si>
    <t>Загальноосвітні школи</t>
  </si>
  <si>
    <t>Найменування
згідно з типовою відомчою/тимчасовою класифікацією видатків та кредитування місцевого бюджету</t>
  </si>
  <si>
    <t>Лікарні</t>
  </si>
  <si>
    <t>Стоматологічні поліклініки</t>
  </si>
  <si>
    <t>080101</t>
  </si>
  <si>
    <t>080500</t>
  </si>
  <si>
    <t>080800</t>
  </si>
  <si>
    <t>Поповнення статутного фонду Прилукижитлобуд</t>
  </si>
  <si>
    <t>Капремонт житлового фонду ОСББ</t>
  </si>
  <si>
    <t>Видатки на проведення робіт, пов`язаних із будівництвом, реконструкцією, ремонтом та утриманням автомобільних доріг</t>
  </si>
  <si>
    <t>управління капітального будівництва</t>
  </si>
  <si>
    <t>Управління містобудування та архітектури Прилуцької міської ради</t>
  </si>
  <si>
    <t>поповнення статутного фонду КП «Послуга»:</t>
  </si>
  <si>
    <t xml:space="preserve">поповнення статутного фонду КП «Міськсвітло»                                                                                                            </t>
  </si>
  <si>
    <t xml:space="preserve">поповнення статутного фонду            КП "Прилукитепловодопостачання"                                                                                               </t>
  </si>
  <si>
    <t>Центри первинної медичної допомоги</t>
  </si>
  <si>
    <t>Капітальний ремонт школи -гімназії №1, шляхом стягнення цегляного мурування стін металевими тяжами по периметру будівлі по вул.київській,190 в м.Прилуки Чернігівської області</t>
  </si>
  <si>
    <t>250404</t>
  </si>
  <si>
    <t xml:space="preserve">У рамках програми «Впровадження системи вуличного відео- спостереження у 
м. Прилуки на 2016-2018 роки»
У рамках програми «Впровадження системи вуличного відео- спостереження у 
м. Прилуки на 2016-2018 роки»
</t>
  </si>
  <si>
    <t>Виготовлення  проектно-кошторисної документації  по об'єкту   «Капітальний ремонт   внутрішніх санвузлів ЗОШ І-ІІІ ст. №14 по вул. Садовій ,135  в м. Прилуки Чернігівської області</t>
  </si>
  <si>
    <t xml:space="preserve">Виготовлення  проектно-кошторисної документації  по об'єкту   «Капітальний ремонт   внутрішніх санвузлів та вимощення будівлі ЗОШ І-ІІІ ст. №7 по вул. Земській , 36 в м. Прилуки Чернігівської області
</t>
  </si>
  <si>
    <t>Співфінансування будівництва ІІ корпусу гімназії №1 та реконструкція  існуючого по вул. Київській, 190</t>
  </si>
  <si>
    <t xml:space="preserve">У рамках програми «Впровадження системи вуличного відео- спостереження у 
м. Прилуки на 2016-2018 роки»
</t>
  </si>
  <si>
    <t>Придбання підручників</t>
  </si>
  <si>
    <t xml:space="preserve"> "Капітальний ремонт проїзної частини вул. Київської (окремими ділянками) від вул. Ждановича до вул. Петропавлівської в м. Прилуки Чернігівської області</t>
  </si>
  <si>
    <t>Розробка та виготовлення проектно-кошторисної документації робочого проекту "Капітальний ремонт проїзної частини вул. Київської (окремими ділянками) від вул. Ждановича до вул. Петропавлівської в м. Прилуки Чернігівської області"</t>
  </si>
  <si>
    <t>0731</t>
  </si>
  <si>
    <t>0722</t>
  </si>
  <si>
    <t>0726</t>
  </si>
  <si>
    <t>0490</t>
  </si>
  <si>
    <t>0133</t>
  </si>
  <si>
    <t>0921</t>
  </si>
  <si>
    <t>0960</t>
  </si>
  <si>
    <t>0970</t>
  </si>
  <si>
    <t>0456</t>
  </si>
  <si>
    <t>0610</t>
  </si>
  <si>
    <t>0824</t>
  </si>
  <si>
    <t>Позашкільні заклади освіти, заходи із позашкільної роботи з дітьми</t>
  </si>
  <si>
    <t>150122</t>
  </si>
  <si>
    <t>Розробка та виготовлення проектно-кошторисної документації робочого проекту "Капітальний ремонт проїзної частини вул. Ю.Коптєваї в м. Прилуки Чернігівської області" з поданням та прходженням експертизи</t>
  </si>
  <si>
    <t>Капітальний ремонт проїзної частини вул.Білецького-Носенка (окремими ділянками) в м. Прилуки Чернігівської обл., загальною площею 3000кв.м."</t>
  </si>
  <si>
    <t>Капітальний ремонт проїзної частини вул. Юрія Коптєва в м. Прилуки Чернігівської області</t>
  </si>
  <si>
    <t>Капітальний ремонт проїзної частини вул. Костянтинівської від вул. Ярмаркової до вул. Білецького-Носенка в м. Прилуки Чернігівської області.</t>
  </si>
  <si>
    <t xml:space="preserve">Виготовлення проектно-кошторисної документації бпо обєктукапітальний ремонт проїзної частини вул. Костянтинівської від вул.Ярмаркової до вул. Білецького-Носекнка вм.прилуки Чернігівської області" з поданням та проходженням експертизи </t>
  </si>
  <si>
    <t>Капітальний ремонт внутрішніх санвузлів та вимощення будівлі ЗОШ І-ІІІст.№7 по вул. Земсбкій ,36 в м. Прилуки Чернігівсьої області</t>
  </si>
  <si>
    <t>Капітальний ремонт внутрішніх санвузлів ЗОШ І-ІІІст.№14 по вул. Садовій ,135 в м. Прилуки Чернігівсьої області</t>
  </si>
  <si>
    <t>Виготовлення проектно-кошторисної документації по обєкту "Капітальний ремонт корпусу №1,грязелікувальні та клубу санаторію "Берізка" в с.Сухополова Прилуцького району Чернігівської області" з поданням та проходженням експертизи</t>
  </si>
  <si>
    <t>Капітальний ремонт ІІ поверху хірургічного корпусу КЛПЗ "Прилуцька центральна міська лікарня" по вул.Київській, 56 в м. Прилуки Чернігівської області</t>
  </si>
  <si>
    <t>Капітальний ремонт фасаду нежитлової будівлі по вул незалежності,82 м. Прилуки Чернігівсьої області</t>
  </si>
  <si>
    <t>Виготовлення  проектно-кошторисної документації  по об'єкту   "Капітальний ремонт фасаду нежитлової будівлі по вул незалежності,82 м. Прилуки Чернігівсьої області з поданням та проходженням експертизи</t>
  </si>
  <si>
    <t>Капітальний ремонт вимощення, зовнішніх стін та внутрішніх приміщень центральної міської бібліотеки ім. Л. Забашти по вул. Котляревського, 65 в м. Прилуки Чернігівської області</t>
  </si>
  <si>
    <t xml:space="preserve">Капітальний ремонт  музичної школи ім. Л. Ревуцького з улаштуванням внутрішнього  туалету по
вул. Земська, 11 в 
м. Прилуки Чернігівської області 
</t>
  </si>
  <si>
    <t>0470</t>
  </si>
  <si>
    <t>Інвестиційні проекти</t>
  </si>
  <si>
    <t>Центри соціальної реабілітації дітей - інвалідів, центри професійної реабілітації інвалідів</t>
  </si>
  <si>
    <t>1010</t>
  </si>
  <si>
    <t xml:space="preserve">Перерахунок у поточні ціни розробленої у 2013 році проектно-кошторисної документації робочого проекту «Будівництво II корпусу школи-гімназії №1 та реконструкція існуючого по вул. Київська, 190 в 
м. Прилуки Чернігівської області (додаткові роботи до І черги — будівництво II корпусу)
</t>
  </si>
  <si>
    <t>Капітальний ремонт ДЮСШ по вул. Пушкіна, 104 в м. Прилуки Чернігівської області</t>
  </si>
  <si>
    <t>Розробку проектно-кошторисної документації робочого проекту «Капітальний ремонт ДЮСШ по вул. Пушкіна, 104 в м. Прилуки Чернігівської області» з поданням та проходженням експертизи</t>
  </si>
  <si>
    <t xml:space="preserve">Розробка проектно-кошторисної документації робочого проекту «Капітальний ремонт (стіни,  дах,  облаштування каналізації,  підлога)  приміщення ЦНТТМ по вул. Галаганівській в 
м. Прилуки Чернігівської області з поданням та проходженням експертизи 
</t>
  </si>
  <si>
    <t xml:space="preserve">Розробка проектно-кошторисної документації робочого проекту «Капітальний ремонт будівлі міського будинку культури (підсилення фундаментів, часткова заміна вікон, поновлення покриття тераси) по 
вул. Юрія Коптєва, 28 в 
м. Прилуки Чернігівської області з поданням та проходженням експертизи
</t>
  </si>
  <si>
    <t xml:space="preserve">Капітальний ремонт будівлі міського будинку культури (підсилення фундаментів, часткова заміна вікон, поновлення покриття тераси) по 
вул. Юрія Коптєва, 28 в 
м. Прилуки Чернігівської області
</t>
  </si>
  <si>
    <t>Розробка проектно-кошторисної документації робочого проекту «Капітальний ремонт вимощення, зовнішніх стін та внутрішніх приміщень центральної міської бібліотеки ім. Л. Забашти по вул. Котляревського, 65 в м. Прилуки Чернігівської області» з поданням та проходженням експертизи</t>
  </si>
  <si>
    <t xml:space="preserve">Розробка проектно-кошторисної документації робочого проекту «Облаштуванні туалету у приміщенні музичної школи ім. Л. Ревуцького по 
вул. Земська, 11 в 
м. Прилуки Чернігівської області» з поданням та проходженням експертизи 
</t>
  </si>
  <si>
    <t xml:space="preserve">Розробка та виготовлення проектно-кошторисної документації по об'єкту «Капітальний ремонт проїзної частини вул. Білецького-Носенка (окремими ділянками) в 
м. Прилуки Чернігівської обл. загальною площею 3000 кв. м. з поданням та проходженням експертизи»
</t>
  </si>
  <si>
    <t>Фінансове управління</t>
  </si>
  <si>
    <t>«Реконструкція магазину № 91 “Овочі” під дитячий гімнастичний центр по вул. Вокзальна, 35 Б в м. Прилуки Чернігівської області» на суму 35000,00 грн.;</t>
  </si>
  <si>
    <t xml:space="preserve">Виготовлення проектно-кошторисної документації по обєкту«Реконструкція громадської вбиральні у центральній частині міста Прилуки Чернігівської області» на суму </t>
  </si>
  <si>
    <t xml:space="preserve"> Виготовлення проектно-кошторисної документації по об’єкту «Капітальний ремонт будівлі НВК № 15 (вимощення, система водовідведення з даху) за адресою: II пров. Миколаївський, 14 А в м. Прилуки Чернігівської області</t>
  </si>
  <si>
    <t xml:space="preserve">Виготовлення проектно-кошторисної документації по об’єкту «Капітальний ремонт (вимощення, стіни, дах) приміщення ЗОШ I-III ступенів №7 по вул. Земській, 36 в м. Прилуки Чернігівської області» </t>
  </si>
  <si>
    <t xml:space="preserve">Виготовлення проектно-кошторисної документації по об’єкту «Капітальний ремонт прилеглої території пам’ятника пам’ятний знак «погруддя жінки» по вул. Київській в м. Прилуки Чернігівської області» на суму </t>
  </si>
  <si>
    <t>Виготовлення проектно-кошторисної документації по об’єкту «Капітальний ремонт нежитлової будівлі по вул. Іванівська, 57 А в м. Прилуки Чернігівської області»</t>
  </si>
  <si>
    <t>виконано на 01.01.17</t>
  </si>
  <si>
    <t>ЗАТВЕРДЖЕНО</t>
  </si>
  <si>
    <t>Рішення міської ради</t>
  </si>
  <si>
    <t>Додаток 6</t>
  </si>
  <si>
    <t>Перелік об'єктів, видатки  які у 2016 році  будуть проводитися  за рахунок коштів бюджету розвитку</t>
  </si>
  <si>
    <r>
      <t xml:space="preserve">Капремонт житлового фонду </t>
    </r>
    <r>
      <rPr>
        <b/>
        <sz val="13"/>
        <rFont val="Times New Roman"/>
        <family val="1"/>
      </rPr>
      <t>ОСББ</t>
    </r>
  </si>
  <si>
    <t>(______сесія 7 скликання)</t>
  </si>
  <si>
    <t>________  2017 року   №</t>
  </si>
  <si>
    <t xml:space="preserve">Начальник фінансового управління                                              </t>
  </si>
  <si>
    <t xml:space="preserve"> О.І.Ворона</t>
  </si>
  <si>
    <t>міської ради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</si>
</sst>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i/>
      <sz val="13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3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0FEFE"/>
        <bgColor indexed="64"/>
      </patternFill>
    </fill>
    <fill>
      <patternFill patternType="solid">
        <fgColor theme="8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49" fontId="21" fillId="0" borderId="10" xfId="52" applyNumberFormat="1" applyFont="1" applyFill="1" applyBorder="1" applyAlignment="1">
      <alignment horizontal="left" vertical="top" wrapText="1"/>
    </xf>
    <xf numFmtId="49" fontId="21" fillId="0" borderId="11" xfId="52" applyNumberFormat="1" applyFont="1" applyFill="1" applyBorder="1" applyAlignment="1">
      <alignment horizontal="left" vertical="top" wrapText="1"/>
    </xf>
    <xf numFmtId="0" fontId="23" fillId="0" borderId="10" xfId="52" applyNumberFormat="1" applyFont="1" applyFill="1" applyBorder="1" applyAlignment="1" applyProtection="1">
      <alignment horizontal="left" vertical="top" wrapText="1"/>
      <protection/>
    </xf>
    <xf numFmtId="49" fontId="21" fillId="0" borderId="12" xfId="52" applyNumberFormat="1" applyFont="1" applyFill="1" applyBorder="1" applyAlignment="1">
      <alignment horizontal="left" vertical="top" wrapText="1"/>
    </xf>
    <xf numFmtId="0" fontId="24" fillId="0" borderId="13" xfId="0" applyFont="1" applyBorder="1" applyAlignment="1">
      <alignment vertical="top" wrapText="1"/>
    </xf>
    <xf numFmtId="0" fontId="23" fillId="0" borderId="14" xfId="52" applyNumberFormat="1" applyFont="1" applyFill="1" applyBorder="1" applyAlignment="1" applyProtection="1">
      <alignment horizontal="left" vertical="top" wrapText="1"/>
      <protection/>
    </xf>
    <xf numFmtId="0" fontId="23" fillId="0" borderId="10" xfId="0" applyFont="1" applyBorder="1" applyAlignment="1">
      <alignment horizontal="justify" vertical="top"/>
    </xf>
    <xf numFmtId="0" fontId="23" fillId="0" borderId="15" xfId="0" applyFont="1" applyBorder="1" applyAlignment="1">
      <alignment horizontal="justify" vertical="top"/>
    </xf>
    <xf numFmtId="0" fontId="23" fillId="0" borderId="10" xfId="0" applyFont="1" applyBorder="1" applyAlignment="1">
      <alignment horizontal="justify" vertical="top" wrapText="1"/>
    </xf>
    <xf numFmtId="0" fontId="22" fillId="24" borderId="10" xfId="52" applyFont="1" applyFill="1" applyBorder="1" applyAlignment="1" quotePrefix="1">
      <alignment horizontal="left" vertical="top"/>
    </xf>
    <xf numFmtId="0" fontId="22" fillId="24" borderId="14" xfId="52" applyFont="1" applyFill="1" applyBorder="1" applyAlignment="1" quotePrefix="1">
      <alignment horizontal="left" vertical="top"/>
    </xf>
    <xf numFmtId="0" fontId="22" fillId="24" borderId="14" xfId="52" applyFont="1" applyFill="1" applyBorder="1" applyAlignment="1">
      <alignment horizontal="left" vertical="top" wrapText="1"/>
    </xf>
    <xf numFmtId="0" fontId="22" fillId="24" borderId="10" xfId="52" applyNumberFormat="1" applyFont="1" applyFill="1" applyBorder="1" applyAlignment="1" applyProtection="1">
      <alignment horizontal="left" vertical="top" wrapText="1"/>
      <protection/>
    </xf>
    <xf numFmtId="2" fontId="20" fillId="24" borderId="10" xfId="0" applyNumberFormat="1" applyFont="1" applyFill="1" applyBorder="1" applyAlignment="1">
      <alignment vertical="top" wrapText="1"/>
    </xf>
    <xf numFmtId="0" fontId="23" fillId="0" borderId="10" xfId="52" applyFont="1" applyFill="1" applyBorder="1" applyAlignment="1" quotePrefix="1">
      <alignment horizontal="left" vertical="top"/>
    </xf>
    <xf numFmtId="49" fontId="23" fillId="0" borderId="10" xfId="52" applyNumberFormat="1" applyFont="1" applyFill="1" applyBorder="1" applyAlignment="1">
      <alignment horizontal="left" vertical="top"/>
    </xf>
    <xf numFmtId="0" fontId="23" fillId="0" borderId="14" xfId="52" applyFont="1" applyFill="1" applyBorder="1" applyAlignment="1">
      <alignment vertical="top" wrapText="1"/>
    </xf>
    <xf numFmtId="49" fontId="23" fillId="0" borderId="14" xfId="52" applyNumberFormat="1" applyFont="1" applyFill="1" applyBorder="1" applyAlignment="1">
      <alignment horizontal="left" vertical="top"/>
    </xf>
    <xf numFmtId="0" fontId="23" fillId="0" borderId="10" xfId="52" applyFont="1" applyBorder="1" applyAlignment="1" quotePrefix="1">
      <alignment horizontal="left" vertical="top"/>
    </xf>
    <xf numFmtId="2" fontId="25" fillId="25" borderId="10" xfId="0" applyNumberFormat="1" applyFont="1" applyFill="1" applyBorder="1" applyAlignment="1">
      <alignment vertical="top" wrapText="1"/>
    </xf>
    <xf numFmtId="0" fontId="23" fillId="0" borderId="14" xfId="52" applyFont="1" applyBorder="1" applyAlignment="1">
      <alignment horizontal="left" vertical="top" wrapText="1"/>
    </xf>
    <xf numFmtId="2" fontId="21" fillId="0" borderId="10" xfId="0" applyNumberFormat="1" applyFont="1" applyBorder="1" applyAlignment="1">
      <alignment vertical="top" wrapText="1"/>
    </xf>
    <xf numFmtId="0" fontId="23" fillId="25" borderId="10" xfId="52" applyFont="1" applyFill="1" applyBorder="1" applyAlignment="1" quotePrefix="1">
      <alignment horizontal="left" vertical="top"/>
    </xf>
    <xf numFmtId="49" fontId="23" fillId="25" borderId="10" xfId="52" applyNumberFormat="1" applyFont="1" applyFill="1" applyBorder="1" applyAlignment="1">
      <alignment horizontal="left" vertical="top" wrapText="1"/>
    </xf>
    <xf numFmtId="0" fontId="23" fillId="25" borderId="10" xfId="52" applyNumberFormat="1" applyFont="1" applyFill="1" applyBorder="1" applyAlignment="1" applyProtection="1">
      <alignment horizontal="left" vertical="top" wrapText="1"/>
      <protection/>
    </xf>
    <xf numFmtId="49" fontId="23" fillId="0" borderId="10" xfId="52" applyNumberFormat="1" applyFont="1" applyBorder="1" applyAlignment="1">
      <alignment horizontal="left" vertical="top" wrapText="1"/>
    </xf>
    <xf numFmtId="2" fontId="21" fillId="0" borderId="10" xfId="0" applyNumberFormat="1" applyFont="1" applyFill="1" applyBorder="1" applyAlignment="1">
      <alignment vertical="top" wrapText="1"/>
    </xf>
    <xf numFmtId="2" fontId="21" fillId="25" borderId="10" xfId="0" applyNumberFormat="1" applyFont="1" applyFill="1" applyBorder="1" applyAlignment="1">
      <alignment vertical="top"/>
    </xf>
    <xf numFmtId="0" fontId="23" fillId="0" borderId="10" xfId="0" applyNumberFormat="1" applyFont="1" applyBorder="1" applyAlignment="1">
      <alignment vertical="top" wrapText="1"/>
    </xf>
    <xf numFmtId="2" fontId="21" fillId="0" borderId="10" xfId="0" applyNumberFormat="1" applyFont="1" applyBorder="1" applyAlignment="1">
      <alignment vertical="top"/>
    </xf>
    <xf numFmtId="2" fontId="21" fillId="0" borderId="10" xfId="0" applyNumberFormat="1" applyFont="1" applyFill="1" applyBorder="1" applyAlignment="1">
      <alignment vertical="top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/>
    </xf>
    <xf numFmtId="49" fontId="21" fillId="0" borderId="10" xfId="0" applyNumberFormat="1" applyFont="1" applyBorder="1" applyAlignment="1">
      <alignment vertical="top"/>
    </xf>
    <xf numFmtId="0" fontId="21" fillId="0" borderId="14" xfId="0" applyFont="1" applyBorder="1" applyAlignment="1">
      <alignment vertical="top" wrapText="1"/>
    </xf>
    <xf numFmtId="0" fontId="21" fillId="8" borderId="10" xfId="0" applyFont="1" applyFill="1" applyBorder="1" applyAlignment="1">
      <alignment vertical="top"/>
    </xf>
    <xf numFmtId="0" fontId="20" fillId="8" borderId="10" xfId="0" applyFont="1" applyFill="1" applyBorder="1" applyAlignment="1">
      <alignment vertical="top"/>
    </xf>
    <xf numFmtId="2" fontId="20" fillId="8" borderId="10" xfId="0" applyNumberFormat="1" applyFont="1" applyFill="1" applyBorder="1" applyAlignment="1">
      <alignment vertical="top"/>
    </xf>
    <xf numFmtId="2" fontId="21" fillId="0" borderId="11" xfId="0" applyNumberFormat="1" applyFont="1" applyBorder="1" applyAlignment="1">
      <alignment vertical="top"/>
    </xf>
    <xf numFmtId="0" fontId="23" fillId="25" borderId="12" xfId="0" applyFont="1" applyFill="1" applyBorder="1" applyAlignment="1">
      <alignment horizontal="justify" vertical="top"/>
    </xf>
    <xf numFmtId="0" fontId="23" fillId="25" borderId="14" xfId="52" applyNumberFormat="1" applyFont="1" applyFill="1" applyBorder="1" applyAlignment="1" applyProtection="1">
      <alignment vertical="top" wrapText="1"/>
      <protection/>
    </xf>
    <xf numFmtId="0" fontId="21" fillId="0" borderId="14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3" fillId="24" borderId="14" xfId="52" applyFont="1" applyFill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3" fillId="25" borderId="14" xfId="52" applyNumberFormat="1" applyFont="1" applyFill="1" applyBorder="1" applyAlignment="1" applyProtection="1">
      <alignment horizontal="left" vertical="top" wrapText="1"/>
      <protection/>
    </xf>
    <xf numFmtId="0" fontId="23" fillId="25" borderId="10" xfId="52" applyNumberFormat="1" applyFont="1" applyFill="1" applyBorder="1" applyAlignment="1" applyProtection="1">
      <alignment vertical="top" wrapText="1"/>
      <protection/>
    </xf>
    <xf numFmtId="2" fontId="0" fillId="0" borderId="10" xfId="0" applyNumberFormat="1" applyBorder="1" applyAlignment="1">
      <alignment vertical="center" wrapText="1"/>
    </xf>
    <xf numFmtId="49" fontId="23" fillId="0" borderId="0" xfId="52" applyNumberFormat="1" applyFont="1" applyBorder="1" applyAlignment="1">
      <alignment horizontal="left" vertical="top"/>
    </xf>
    <xf numFmtId="49" fontId="23" fillId="0" borderId="14" xfId="52" applyNumberFormat="1" applyFont="1" applyBorder="1" applyAlignment="1">
      <alignment horizontal="left" vertical="top"/>
    </xf>
    <xf numFmtId="0" fontId="20" fillId="26" borderId="12" xfId="0" applyFont="1" applyFill="1" applyBorder="1" applyAlignment="1">
      <alignment vertical="top"/>
    </xf>
    <xf numFmtId="2" fontId="33" fillId="26" borderId="10" xfId="0" applyNumberFormat="1" applyFont="1" applyFill="1" applyBorder="1" applyAlignment="1" quotePrefix="1">
      <alignment vertical="top" wrapText="1"/>
    </xf>
    <xf numFmtId="0" fontId="21" fillId="26" borderId="16" xfId="0" applyFont="1" applyFill="1" applyBorder="1" applyAlignment="1">
      <alignment horizontal="left" vertical="top" wrapText="1"/>
    </xf>
    <xf numFmtId="0" fontId="22" fillId="26" borderId="12" xfId="0" applyNumberFormat="1" applyFont="1" applyFill="1" applyBorder="1" applyAlignment="1">
      <alignment horizontal="justify" vertical="top" wrapText="1"/>
    </xf>
    <xf numFmtId="2" fontId="22" fillId="26" borderId="10" xfId="0" applyNumberFormat="1" applyFont="1" applyFill="1" applyBorder="1" applyAlignment="1">
      <alignment vertical="top" wrapText="1"/>
    </xf>
    <xf numFmtId="0" fontId="23" fillId="26" borderId="10" xfId="52" applyFont="1" applyFill="1" applyBorder="1" applyAlignment="1" quotePrefix="1">
      <alignment horizontal="left" vertical="top"/>
    </xf>
    <xf numFmtId="49" fontId="23" fillId="26" borderId="10" xfId="52" applyNumberFormat="1" applyFont="1" applyFill="1" applyBorder="1" applyAlignment="1">
      <alignment horizontal="left" vertical="top" wrapText="1"/>
    </xf>
    <xf numFmtId="0" fontId="23" fillId="26" borderId="14" xfId="52" applyNumberFormat="1" applyFont="1" applyFill="1" applyBorder="1" applyAlignment="1" applyProtection="1">
      <alignment horizontal="left" vertical="top" wrapText="1"/>
      <protection/>
    </xf>
    <xf numFmtId="0" fontId="23" fillId="26" borderId="12" xfId="0" applyFont="1" applyFill="1" applyBorder="1" applyAlignment="1">
      <alignment vertical="top" wrapText="1"/>
    </xf>
    <xf numFmtId="0" fontId="22" fillId="26" borderId="10" xfId="52" applyFont="1" applyFill="1" applyBorder="1" applyAlignment="1" quotePrefix="1">
      <alignment horizontal="left" vertical="top"/>
    </xf>
    <xf numFmtId="0" fontId="22" fillId="26" borderId="14" xfId="52" applyFont="1" applyFill="1" applyBorder="1" applyAlignment="1" quotePrefix="1">
      <alignment horizontal="left" vertical="top"/>
    </xf>
    <xf numFmtId="0" fontId="22" fillId="26" borderId="14" xfId="52" applyFont="1" applyFill="1" applyBorder="1" applyAlignment="1">
      <alignment horizontal="left" vertical="top" wrapText="1"/>
    </xf>
    <xf numFmtId="0" fontId="23" fillId="26" borderId="14" xfId="52" applyFont="1" applyFill="1" applyBorder="1" applyAlignment="1">
      <alignment horizontal="left" vertical="top" wrapText="1"/>
    </xf>
    <xf numFmtId="0" fontId="22" fillId="26" borderId="10" xfId="52" applyNumberFormat="1" applyFont="1" applyFill="1" applyBorder="1" applyAlignment="1" applyProtection="1">
      <alignment horizontal="left" vertical="top" wrapText="1"/>
      <protection/>
    </xf>
    <xf numFmtId="2" fontId="20" fillId="26" borderId="10" xfId="0" applyNumberFormat="1" applyFont="1" applyFill="1" applyBorder="1" applyAlignment="1">
      <alignment vertical="top" wrapText="1"/>
    </xf>
    <xf numFmtId="2" fontId="25" fillId="26" borderId="10" xfId="0" applyNumberFormat="1" applyFont="1" applyFill="1" applyBorder="1" applyAlignment="1">
      <alignment vertical="top" wrapText="1"/>
    </xf>
    <xf numFmtId="49" fontId="20" fillId="26" borderId="12" xfId="52" applyNumberFormat="1" applyFont="1" applyFill="1" applyBorder="1" applyAlignment="1">
      <alignment horizontal="left" vertical="top" wrapText="1"/>
    </xf>
    <xf numFmtId="49" fontId="20" fillId="26" borderId="16" xfId="52" applyNumberFormat="1" applyFont="1" applyFill="1" applyBorder="1" applyAlignment="1">
      <alignment horizontal="center" vertical="top" wrapText="1"/>
    </xf>
    <xf numFmtId="0" fontId="22" fillId="26" borderId="16" xfId="52" applyFont="1" applyFill="1" applyBorder="1" applyAlignment="1">
      <alignment vertical="top" wrapText="1"/>
    </xf>
    <xf numFmtId="0" fontId="22" fillId="26" borderId="15" xfId="52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Alignment="1">
      <alignment/>
    </xf>
    <xf numFmtId="0" fontId="23" fillId="0" borderId="14" xfId="52" applyFont="1" applyFill="1" applyBorder="1" applyAlignment="1" quotePrefix="1">
      <alignment horizontal="left" vertical="top"/>
    </xf>
    <xf numFmtId="0" fontId="23" fillId="0" borderId="14" xfId="52" applyFont="1" applyFill="1" applyBorder="1" applyAlignment="1">
      <alignment horizontal="left" vertical="top" wrapText="1"/>
    </xf>
    <xf numFmtId="0" fontId="23" fillId="0" borderId="13" xfId="52" applyFont="1" applyFill="1" applyBorder="1" applyAlignment="1">
      <alignment horizontal="left" vertical="top" wrapText="1"/>
    </xf>
    <xf numFmtId="0" fontId="27" fillId="0" borderId="10" xfId="52" applyFont="1" applyBorder="1" applyAlignment="1" quotePrefix="1">
      <alignment horizontal="left" vertical="top"/>
    </xf>
    <xf numFmtId="49" fontId="27" fillId="0" borderId="10" xfId="52" applyNumberFormat="1" applyFont="1" applyBorder="1" applyAlignment="1">
      <alignment horizontal="left" vertical="top" wrapText="1"/>
    </xf>
    <xf numFmtId="0" fontId="28" fillId="25" borderId="14" xfId="52" applyNumberFormat="1" applyFont="1" applyFill="1" applyBorder="1" applyAlignment="1" applyProtection="1">
      <alignment horizontal="left" vertical="center" textRotation="90" wrapText="1"/>
      <protection/>
    </xf>
    <xf numFmtId="0" fontId="29" fillId="0" borderId="10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 quotePrefix="1">
      <alignment horizontal="center" vertical="center" wrapText="1"/>
    </xf>
    <xf numFmtId="2" fontId="31" fillId="26" borderId="10" xfId="0" applyNumberFormat="1" applyFont="1" applyFill="1" applyBorder="1" applyAlignment="1">
      <alignment vertical="top" wrapText="1"/>
    </xf>
    <xf numFmtId="0" fontId="30" fillId="0" borderId="0" xfId="0" applyFont="1" applyFill="1" applyAlignment="1">
      <alignment vertical="top"/>
    </xf>
    <xf numFmtId="0" fontId="19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32" fillId="0" borderId="10" xfId="0" applyFont="1" applyBorder="1" applyAlignment="1">
      <alignment vertical="top"/>
    </xf>
    <xf numFmtId="0" fontId="20" fillId="25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2" fontId="20" fillId="26" borderId="12" xfId="0" applyNumberFormat="1" applyFont="1" applyFill="1" applyBorder="1" applyAlignment="1">
      <alignment vertical="top"/>
    </xf>
    <xf numFmtId="0" fontId="23" fillId="26" borderId="12" xfId="52" applyFont="1" applyFill="1" applyBorder="1" applyAlignment="1">
      <alignment vertical="top" wrapText="1"/>
    </xf>
    <xf numFmtId="0" fontId="20" fillId="27" borderId="10" xfId="0" applyFont="1" applyFill="1" applyBorder="1" applyAlignment="1">
      <alignment vertical="top"/>
    </xf>
    <xf numFmtId="49" fontId="20" fillId="27" borderId="10" xfId="0" applyNumberFormat="1" applyFont="1" applyFill="1" applyBorder="1" applyAlignment="1">
      <alignment vertical="top"/>
    </xf>
    <xf numFmtId="0" fontId="20" fillId="27" borderId="14" xfId="0" applyFont="1" applyFill="1" applyBorder="1" applyAlignment="1">
      <alignment vertical="top" wrapText="1"/>
    </xf>
    <xf numFmtId="0" fontId="20" fillId="27" borderId="14" xfId="0" applyFont="1" applyFill="1" applyBorder="1" applyAlignment="1">
      <alignment horizontal="left" vertical="top" wrapText="1"/>
    </xf>
    <xf numFmtId="0" fontId="22" fillId="27" borderId="10" xfId="52" applyNumberFormat="1" applyFont="1" applyFill="1" applyBorder="1" applyAlignment="1" applyProtection="1">
      <alignment horizontal="left" vertical="top" wrapText="1"/>
      <protection/>
    </xf>
    <xf numFmtId="0" fontId="30" fillId="0" borderId="10" xfId="0" applyFont="1" applyFill="1" applyBorder="1" applyAlignment="1">
      <alignment vertical="top"/>
    </xf>
    <xf numFmtId="2" fontId="30" fillId="0" borderId="10" xfId="0" applyNumberFormat="1" applyFont="1" applyFill="1" applyBorder="1" applyAlignment="1">
      <alignment vertical="top"/>
    </xf>
    <xf numFmtId="0" fontId="32" fillId="0" borderId="10" xfId="0" applyFont="1" applyFill="1" applyBorder="1" applyAlignment="1">
      <alignment vertical="top"/>
    </xf>
    <xf numFmtId="2" fontId="32" fillId="0" borderId="10" xfId="0" applyNumberFormat="1" applyFont="1" applyFill="1" applyBorder="1" applyAlignment="1">
      <alignment vertical="top"/>
    </xf>
    <xf numFmtId="2" fontId="0" fillId="0" borderId="14" xfId="0" applyNumberFormat="1" applyBorder="1" applyAlignment="1">
      <alignment vertical="center" wrapText="1"/>
    </xf>
    <xf numFmtId="0" fontId="26" fillId="25" borderId="10" xfId="52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ill="1" applyAlignment="1">
      <alignment/>
    </xf>
    <xf numFmtId="0" fontId="30" fillId="0" borderId="0" xfId="0" applyFont="1" applyAlignment="1">
      <alignment/>
    </xf>
    <xf numFmtId="0" fontId="27" fillId="0" borderId="0" xfId="0" applyNumberFormat="1" applyFont="1" applyFill="1" applyBorder="1" applyAlignment="1" applyProtection="1">
      <alignment horizontal="left" vertical="top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7" fillId="25" borderId="14" xfId="52" applyNumberFormat="1" applyFont="1" applyFill="1" applyBorder="1" applyAlignment="1" applyProtection="1">
      <alignment vertical="top" wrapText="1"/>
      <protection/>
    </xf>
    <xf numFmtId="0" fontId="22" fillId="0" borderId="10" xfId="0" applyNumberFormat="1" applyFont="1" applyFill="1" applyBorder="1" applyAlignment="1" applyProtection="1">
      <alignment horizontal="center" vertical="top" wrapText="1"/>
      <protection/>
    </xf>
    <xf numFmtId="0" fontId="23" fillId="0" borderId="10" xfId="0" applyNumberFormat="1" applyFont="1" applyFill="1" applyBorder="1" applyAlignment="1" applyProtection="1">
      <alignment horizontal="center" vertical="top" wrapText="1"/>
      <protection/>
    </xf>
    <xf numFmtId="0" fontId="22" fillId="0" borderId="10" xfId="0" applyNumberFormat="1" applyFont="1" applyFill="1" applyBorder="1" applyAlignment="1" applyProtection="1">
      <alignment horizontal="center" vertical="top" textRotation="90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view="pageBreakPreview" zoomScale="60" zoomScaleNormal="85" zoomScalePageLayoutView="0" workbookViewId="0" topLeftCell="B72">
      <selection activeCell="N74" sqref="N74"/>
    </sheetView>
  </sheetViews>
  <sheetFormatPr defaultColWidth="9.00390625" defaultRowHeight="12.75"/>
  <cols>
    <col min="1" max="1" width="5.125" style="0" customWidth="1"/>
    <col min="2" max="2" width="14.375" style="0" customWidth="1"/>
    <col min="3" max="3" width="8.625" style="0" customWidth="1"/>
    <col min="4" max="4" width="19.50390625" style="0" customWidth="1"/>
    <col min="5" max="5" width="9.75390625" style="0" customWidth="1"/>
    <col min="6" max="6" width="40.50390625" style="0" customWidth="1"/>
    <col min="7" max="7" width="16.50390625" style="0" customWidth="1"/>
    <col min="8" max="8" width="17.00390625" style="0" customWidth="1"/>
    <col min="9" max="9" width="11.375" style="0" customWidth="1"/>
  </cols>
  <sheetData>
    <row r="1" ht="15">
      <c r="G1" s="111" t="s">
        <v>94</v>
      </c>
    </row>
    <row r="2" ht="15">
      <c r="G2" s="111" t="s">
        <v>95</v>
      </c>
    </row>
    <row r="3" ht="15">
      <c r="G3" s="111" t="s">
        <v>99</v>
      </c>
    </row>
    <row r="4" ht="15">
      <c r="G4" s="111" t="s">
        <v>100</v>
      </c>
    </row>
    <row r="5" spans="2:7" ht="16.5">
      <c r="B5" s="95"/>
      <c r="C5" s="95"/>
      <c r="D5" s="95"/>
      <c r="E5" s="95"/>
      <c r="F5" s="96"/>
      <c r="G5" s="112" t="s">
        <v>96</v>
      </c>
    </row>
    <row r="6" spans="2:7" ht="16.5">
      <c r="B6" s="95"/>
      <c r="C6" s="95"/>
      <c r="D6" s="95"/>
      <c r="E6" s="95"/>
      <c r="F6" s="96"/>
      <c r="G6" s="112"/>
    </row>
    <row r="7" spans="2:9" ht="16.5">
      <c r="B7" s="113" t="s">
        <v>97</v>
      </c>
      <c r="C7" s="113"/>
      <c r="D7" s="113"/>
      <c r="E7" s="113"/>
      <c r="F7" s="114"/>
      <c r="G7" s="114"/>
      <c r="H7" s="114"/>
      <c r="I7" s="114"/>
    </row>
    <row r="8" spans="2:9" ht="16.5">
      <c r="B8" s="113"/>
      <c r="C8" s="113"/>
      <c r="D8" s="113"/>
      <c r="E8" s="113"/>
      <c r="F8" s="114"/>
      <c r="G8" s="114"/>
      <c r="H8" s="114"/>
      <c r="I8" s="114"/>
    </row>
    <row r="9" spans="2:8" ht="16.5" customHeight="1">
      <c r="B9" s="116" t="s">
        <v>10</v>
      </c>
      <c r="C9" s="116" t="s">
        <v>11</v>
      </c>
      <c r="D9" s="116" t="s">
        <v>22</v>
      </c>
      <c r="E9" s="118" t="s">
        <v>14</v>
      </c>
      <c r="F9" s="117" t="s">
        <v>5</v>
      </c>
      <c r="G9" s="116" t="s">
        <v>6</v>
      </c>
      <c r="H9" s="87"/>
    </row>
    <row r="10" spans="2:8" ht="84" customHeight="1">
      <c r="B10" s="116"/>
      <c r="C10" s="116"/>
      <c r="D10" s="116"/>
      <c r="E10" s="118"/>
      <c r="F10" s="117"/>
      <c r="G10" s="116"/>
      <c r="H10" s="91" t="s">
        <v>93</v>
      </c>
    </row>
    <row r="11" spans="1:8" ht="50.25">
      <c r="A11" s="1"/>
      <c r="B11" s="73" t="s">
        <v>16</v>
      </c>
      <c r="C11" s="74"/>
      <c r="D11" s="75" t="s">
        <v>2</v>
      </c>
      <c r="E11" s="98"/>
      <c r="F11" s="76" t="s">
        <v>3</v>
      </c>
      <c r="G11" s="97">
        <f>SUM(G12:G21)</f>
        <v>16271760</v>
      </c>
      <c r="H11" s="97">
        <f>SUM(H12:H21)</f>
        <v>14306712.48</v>
      </c>
    </row>
    <row r="12" spans="1:8" ht="43.5" customHeight="1">
      <c r="A12" s="1"/>
      <c r="B12" s="6" t="s">
        <v>12</v>
      </c>
      <c r="C12" s="7" t="s">
        <v>13</v>
      </c>
      <c r="D12" s="10" t="s">
        <v>9</v>
      </c>
      <c r="E12" s="48">
        <v>3110</v>
      </c>
      <c r="F12" s="8" t="s">
        <v>0</v>
      </c>
      <c r="G12" s="38">
        <v>284400</v>
      </c>
      <c r="H12" s="106">
        <v>283432.98</v>
      </c>
    </row>
    <row r="13" spans="1:8" ht="16.5">
      <c r="A13" s="1"/>
      <c r="B13" s="9" t="s">
        <v>25</v>
      </c>
      <c r="C13" s="7" t="s">
        <v>47</v>
      </c>
      <c r="D13" s="10" t="s">
        <v>23</v>
      </c>
      <c r="E13" s="48">
        <v>3110</v>
      </c>
      <c r="F13" s="8" t="s">
        <v>0</v>
      </c>
      <c r="G13" s="38">
        <v>2888000</v>
      </c>
      <c r="H13" s="94">
        <v>2850228</v>
      </c>
    </row>
    <row r="14" spans="1:8" ht="33">
      <c r="A14" s="1"/>
      <c r="B14" s="9" t="s">
        <v>26</v>
      </c>
      <c r="C14" s="7" t="s">
        <v>48</v>
      </c>
      <c r="D14" s="10" t="s">
        <v>24</v>
      </c>
      <c r="E14" s="48">
        <v>3110</v>
      </c>
      <c r="F14" s="8" t="s">
        <v>0</v>
      </c>
      <c r="G14" s="38">
        <v>80000</v>
      </c>
      <c r="H14" s="94">
        <v>79860</v>
      </c>
    </row>
    <row r="15" spans="1:8" ht="66.75">
      <c r="A15" s="1"/>
      <c r="B15" s="9" t="s">
        <v>27</v>
      </c>
      <c r="C15" s="7" t="s">
        <v>49</v>
      </c>
      <c r="D15" s="10" t="s">
        <v>36</v>
      </c>
      <c r="E15" s="48">
        <v>3110</v>
      </c>
      <c r="F15" s="8" t="s">
        <v>0</v>
      </c>
      <c r="G15" s="38">
        <v>58000</v>
      </c>
      <c r="H15" s="94">
        <v>44398</v>
      </c>
    </row>
    <row r="16" spans="1:8" ht="16.5">
      <c r="A16" s="1"/>
      <c r="B16" s="9" t="s">
        <v>59</v>
      </c>
      <c r="C16" s="88" t="s">
        <v>73</v>
      </c>
      <c r="D16" s="54" t="s">
        <v>74</v>
      </c>
      <c r="E16" s="48">
        <v>3110</v>
      </c>
      <c r="F16" s="8" t="s">
        <v>0</v>
      </c>
      <c r="G16" s="38">
        <v>5084460</v>
      </c>
      <c r="H16" s="94">
        <v>3172893.5</v>
      </c>
    </row>
    <row r="17" spans="1:9" ht="134.25">
      <c r="A17" s="1"/>
      <c r="B17" s="9" t="s">
        <v>19</v>
      </c>
      <c r="C17" s="7" t="s">
        <v>50</v>
      </c>
      <c r="D17" s="11" t="s">
        <v>20</v>
      </c>
      <c r="E17" s="49">
        <v>3210</v>
      </c>
      <c r="F17" s="12" t="s">
        <v>34</v>
      </c>
      <c r="G17" s="35">
        <v>854000</v>
      </c>
      <c r="H17" s="107">
        <v>854000</v>
      </c>
      <c r="I17" s="5"/>
    </row>
    <row r="18" spans="1:8" ht="134.25">
      <c r="A18" s="1"/>
      <c r="B18" s="9" t="s">
        <v>19</v>
      </c>
      <c r="C18" s="7" t="s">
        <v>50</v>
      </c>
      <c r="D18" s="11" t="s">
        <v>20</v>
      </c>
      <c r="E18" s="49">
        <v>3210</v>
      </c>
      <c r="F18" s="12" t="s">
        <v>33</v>
      </c>
      <c r="G18" s="38">
        <v>2684500</v>
      </c>
      <c r="H18" s="106">
        <v>2684500</v>
      </c>
    </row>
    <row r="19" spans="1:8" ht="130.5" customHeight="1">
      <c r="A19" s="1"/>
      <c r="B19" s="9" t="s">
        <v>19</v>
      </c>
      <c r="C19" s="7" t="s">
        <v>50</v>
      </c>
      <c r="D19" s="11" t="s">
        <v>20</v>
      </c>
      <c r="E19" s="49">
        <v>3210</v>
      </c>
      <c r="F19" s="13" t="s">
        <v>28</v>
      </c>
      <c r="G19" s="38">
        <v>244400</v>
      </c>
      <c r="H19" s="106">
        <v>244400</v>
      </c>
    </row>
    <row r="20" spans="1:8" ht="134.25">
      <c r="A20" s="1"/>
      <c r="B20" s="9" t="s">
        <v>19</v>
      </c>
      <c r="C20" s="7" t="s">
        <v>50</v>
      </c>
      <c r="D20" s="11" t="s">
        <v>20</v>
      </c>
      <c r="E20" s="49">
        <v>3210</v>
      </c>
      <c r="F20" s="12" t="s">
        <v>35</v>
      </c>
      <c r="G20" s="38">
        <v>2664000</v>
      </c>
      <c r="H20" s="106">
        <v>2664000</v>
      </c>
    </row>
    <row r="21" spans="1:8" ht="140.25" customHeight="1">
      <c r="A21" s="1"/>
      <c r="B21" s="9" t="s">
        <v>38</v>
      </c>
      <c r="C21" s="7" t="s">
        <v>51</v>
      </c>
      <c r="D21" s="11" t="s">
        <v>43</v>
      </c>
      <c r="E21" s="49">
        <v>3110</v>
      </c>
      <c r="F21" s="14" t="s">
        <v>39</v>
      </c>
      <c r="G21" s="44">
        <v>1430000</v>
      </c>
      <c r="H21" s="106">
        <v>1429000</v>
      </c>
    </row>
    <row r="22" spans="1:8" ht="33">
      <c r="A22" s="1"/>
      <c r="B22" s="15">
        <v>10</v>
      </c>
      <c r="C22" s="16"/>
      <c r="D22" s="17" t="s">
        <v>15</v>
      </c>
      <c r="E22" s="50"/>
      <c r="F22" s="18" t="s">
        <v>3</v>
      </c>
      <c r="G22" s="19">
        <f>SUM(G23:G28)</f>
        <v>1332830</v>
      </c>
      <c r="H22" s="19">
        <f>SUM(H23:H28)</f>
        <v>1297941.04</v>
      </c>
    </row>
    <row r="23" spans="1:8" ht="16.5">
      <c r="A23" s="1"/>
      <c r="B23" s="20">
        <v>70101</v>
      </c>
      <c r="C23" s="78"/>
      <c r="D23" s="79"/>
      <c r="E23" s="80"/>
      <c r="F23" s="8"/>
      <c r="G23" s="32">
        <v>139000</v>
      </c>
      <c r="H23" s="87">
        <v>137696.56</v>
      </c>
    </row>
    <row r="24" spans="1:8" ht="33">
      <c r="A24" s="1"/>
      <c r="B24" s="20">
        <v>70201</v>
      </c>
      <c r="C24" s="21" t="s">
        <v>52</v>
      </c>
      <c r="D24" s="22" t="s">
        <v>21</v>
      </c>
      <c r="E24" s="48">
        <v>3110</v>
      </c>
      <c r="F24" s="8" t="s">
        <v>0</v>
      </c>
      <c r="G24" s="38">
        <v>202100</v>
      </c>
      <c r="H24" s="87">
        <v>198393.48</v>
      </c>
    </row>
    <row r="25" spans="1:8" ht="52.5">
      <c r="A25" s="1"/>
      <c r="B25" s="20">
        <v>70401</v>
      </c>
      <c r="C25" s="23" t="s">
        <v>53</v>
      </c>
      <c r="D25" s="54" t="s">
        <v>58</v>
      </c>
      <c r="E25" s="48">
        <v>3110</v>
      </c>
      <c r="F25" s="8" t="s">
        <v>0</v>
      </c>
      <c r="G25" s="38">
        <v>40000</v>
      </c>
      <c r="H25" s="87">
        <v>39851.48</v>
      </c>
    </row>
    <row r="26" spans="1:8" ht="33">
      <c r="A26" s="1"/>
      <c r="B26" s="20">
        <v>70801</v>
      </c>
      <c r="C26" s="23" t="s">
        <v>54</v>
      </c>
      <c r="D26" s="22" t="s">
        <v>44</v>
      </c>
      <c r="E26" s="48">
        <v>3110</v>
      </c>
      <c r="F26" s="8" t="s">
        <v>0</v>
      </c>
      <c r="G26" s="38">
        <v>235510</v>
      </c>
      <c r="H26" s="87">
        <v>221671.31</v>
      </c>
    </row>
    <row r="27" spans="1:8" ht="16.5">
      <c r="A27" s="1"/>
      <c r="B27" s="20">
        <v>70804</v>
      </c>
      <c r="C27" s="23"/>
      <c r="D27" s="22"/>
      <c r="E27" s="48">
        <v>3110</v>
      </c>
      <c r="F27" s="8" t="s">
        <v>0</v>
      </c>
      <c r="G27" s="38">
        <v>22000</v>
      </c>
      <c r="H27" s="87">
        <v>21853.48</v>
      </c>
    </row>
    <row r="28" spans="1:8" ht="16.5">
      <c r="A28" s="1"/>
      <c r="B28" s="20">
        <v>150122</v>
      </c>
      <c r="C28" s="23"/>
      <c r="D28" s="22"/>
      <c r="E28" s="48"/>
      <c r="F28" s="8"/>
      <c r="G28" s="38">
        <v>694220</v>
      </c>
      <c r="H28" s="87">
        <v>678474.73</v>
      </c>
    </row>
    <row r="29" spans="1:8" ht="84">
      <c r="A29" s="1"/>
      <c r="B29" s="15"/>
      <c r="C29" s="16"/>
      <c r="D29" s="17" t="s">
        <v>17</v>
      </c>
      <c r="E29" s="50"/>
      <c r="F29" s="18" t="s">
        <v>3</v>
      </c>
      <c r="G29" s="19">
        <f>SUM(G30:G32)</f>
        <v>252550</v>
      </c>
      <c r="H29" s="19">
        <f>SUM(H30:H32)</f>
        <v>239024.08000000002</v>
      </c>
    </row>
    <row r="30" spans="1:8" ht="50.25">
      <c r="A30" s="1"/>
      <c r="B30" s="24">
        <v>10116</v>
      </c>
      <c r="C30" s="55" t="s">
        <v>13</v>
      </c>
      <c r="D30" s="10" t="s">
        <v>9</v>
      </c>
      <c r="E30" s="49">
        <v>3110</v>
      </c>
      <c r="F30" s="8" t="s">
        <v>0</v>
      </c>
      <c r="G30" s="38">
        <v>49000</v>
      </c>
      <c r="H30" s="93">
        <v>47130</v>
      </c>
    </row>
    <row r="31" spans="1:8" ht="66">
      <c r="A31" s="1"/>
      <c r="B31" s="24">
        <v>91206</v>
      </c>
      <c r="C31" s="55" t="s">
        <v>76</v>
      </c>
      <c r="D31" s="54" t="s">
        <v>75</v>
      </c>
      <c r="E31" s="51">
        <v>3110</v>
      </c>
      <c r="F31" s="8" t="s">
        <v>0</v>
      </c>
      <c r="G31" s="38">
        <v>13000</v>
      </c>
      <c r="H31" s="93">
        <v>10798.98</v>
      </c>
    </row>
    <row r="32" spans="1:8" ht="16.5">
      <c r="A32" s="1"/>
      <c r="B32" s="24">
        <v>150122</v>
      </c>
      <c r="C32" s="55"/>
      <c r="D32" s="108"/>
      <c r="E32" s="51"/>
      <c r="F32" s="8"/>
      <c r="G32" s="38">
        <v>190550</v>
      </c>
      <c r="H32" s="93">
        <v>181095.1</v>
      </c>
    </row>
    <row r="33" spans="1:8" ht="33">
      <c r="A33" s="1"/>
      <c r="B33" s="66">
        <v>24</v>
      </c>
      <c r="C33" s="67"/>
      <c r="D33" s="68" t="s">
        <v>4</v>
      </c>
      <c r="E33" s="69"/>
      <c r="F33" s="70" t="s">
        <v>3</v>
      </c>
      <c r="G33" s="72">
        <f>SUM(G34:G35)</f>
        <v>55000</v>
      </c>
      <c r="H33" s="72">
        <f>SUM(H34:H35)</f>
        <v>49647.07</v>
      </c>
    </row>
    <row r="34" spans="1:8" ht="50.25">
      <c r="A34" s="1"/>
      <c r="B34" s="24">
        <v>10116</v>
      </c>
      <c r="C34" s="55" t="s">
        <v>13</v>
      </c>
      <c r="D34" s="10" t="s">
        <v>9</v>
      </c>
      <c r="E34" s="49">
        <v>3110</v>
      </c>
      <c r="F34" s="30" t="s">
        <v>0</v>
      </c>
      <c r="G34" s="25">
        <v>10000</v>
      </c>
      <c r="H34" s="87">
        <v>4775</v>
      </c>
    </row>
    <row r="35" spans="1:8" ht="16.5">
      <c r="A35" s="1"/>
      <c r="B35" s="24">
        <v>110201</v>
      </c>
      <c r="C35" s="56" t="s">
        <v>57</v>
      </c>
      <c r="D35" s="26" t="s">
        <v>1</v>
      </c>
      <c r="E35" s="26">
        <v>3110</v>
      </c>
      <c r="F35" s="8" t="s">
        <v>0</v>
      </c>
      <c r="G35" s="25">
        <v>45000</v>
      </c>
      <c r="H35" s="87">
        <v>44872.07</v>
      </c>
    </row>
    <row r="36" spans="1:8" ht="66.75">
      <c r="A36" s="1"/>
      <c r="B36" s="66">
        <v>40</v>
      </c>
      <c r="C36" s="67"/>
      <c r="D36" s="68" t="s">
        <v>18</v>
      </c>
      <c r="E36" s="69"/>
      <c r="F36" s="70" t="s">
        <v>3</v>
      </c>
      <c r="G36" s="71">
        <f>SUM(G37)</f>
        <v>1612000</v>
      </c>
      <c r="H36" s="71">
        <f>SUM(H37)</f>
        <v>1605551.53</v>
      </c>
    </row>
    <row r="37" spans="1:8" ht="66.75">
      <c r="A37" s="1"/>
      <c r="B37" s="28">
        <v>150101</v>
      </c>
      <c r="C37" s="29" t="s">
        <v>50</v>
      </c>
      <c r="D37" s="30" t="s">
        <v>7</v>
      </c>
      <c r="E37" s="52">
        <v>3122</v>
      </c>
      <c r="F37" s="45" t="s">
        <v>42</v>
      </c>
      <c r="G37" s="35">
        <v>1612000</v>
      </c>
      <c r="H37" s="87">
        <v>1605551.53</v>
      </c>
    </row>
    <row r="38" spans="1:8" ht="50.25">
      <c r="A38" s="1"/>
      <c r="B38" s="62">
        <v>47</v>
      </c>
      <c r="C38" s="63"/>
      <c r="D38" s="64" t="s">
        <v>31</v>
      </c>
      <c r="E38" s="64"/>
      <c r="F38" s="65"/>
      <c r="G38" s="61">
        <f>SUM(G39:G72)</f>
        <v>13160799</v>
      </c>
      <c r="H38" s="61">
        <f>SUM(H39:H72)</f>
        <v>12513865.82</v>
      </c>
    </row>
    <row r="39" spans="1:8" ht="50.25">
      <c r="A39" s="1"/>
      <c r="B39" s="24">
        <v>100106</v>
      </c>
      <c r="C39" s="31" t="s">
        <v>56</v>
      </c>
      <c r="D39" s="8" t="s">
        <v>29</v>
      </c>
      <c r="E39" s="11">
        <v>3131</v>
      </c>
      <c r="F39" s="30" t="s">
        <v>98</v>
      </c>
      <c r="G39" s="27">
        <v>1429400</v>
      </c>
      <c r="H39" s="104">
        <v>1088161.94</v>
      </c>
    </row>
    <row r="40" spans="1:8" ht="100.5">
      <c r="A40" s="1"/>
      <c r="B40" s="24">
        <v>150101</v>
      </c>
      <c r="C40" s="31" t="s">
        <v>50</v>
      </c>
      <c r="D40" s="11">
        <v>150101</v>
      </c>
      <c r="E40" s="11">
        <v>3132</v>
      </c>
      <c r="F40" s="30" t="s">
        <v>37</v>
      </c>
      <c r="G40" s="32">
        <v>900150</v>
      </c>
      <c r="H40" s="105">
        <v>900115.47</v>
      </c>
    </row>
    <row r="41" spans="1:8" ht="168">
      <c r="A41" s="1"/>
      <c r="B41" s="24">
        <v>150101</v>
      </c>
      <c r="C41" s="31" t="s">
        <v>50</v>
      </c>
      <c r="D41" s="8" t="s">
        <v>7</v>
      </c>
      <c r="E41" s="52">
        <v>3122</v>
      </c>
      <c r="F41" s="34" t="s">
        <v>77</v>
      </c>
      <c r="G41" s="33">
        <v>12000</v>
      </c>
      <c r="H41" s="104">
        <v>9121.2</v>
      </c>
    </row>
    <row r="42" spans="1:8" ht="66.75">
      <c r="A42" s="1"/>
      <c r="B42" s="24"/>
      <c r="C42" s="31" t="s">
        <v>50</v>
      </c>
      <c r="D42" s="8" t="s">
        <v>7</v>
      </c>
      <c r="E42" s="52">
        <v>3132</v>
      </c>
      <c r="F42" s="34" t="s">
        <v>66</v>
      </c>
      <c r="G42" s="33">
        <v>409200</v>
      </c>
      <c r="H42" s="104">
        <v>359106.23</v>
      </c>
    </row>
    <row r="43" spans="1:8" ht="66.75">
      <c r="A43" s="1"/>
      <c r="B43" s="24"/>
      <c r="C43" s="31" t="s">
        <v>50</v>
      </c>
      <c r="D43" s="8" t="s">
        <v>7</v>
      </c>
      <c r="E43" s="52">
        <v>3132</v>
      </c>
      <c r="F43" s="34" t="s">
        <v>65</v>
      </c>
      <c r="G43" s="33">
        <v>467000</v>
      </c>
      <c r="H43" s="104">
        <v>416770.93</v>
      </c>
    </row>
    <row r="44" spans="1:8" ht="134.25">
      <c r="A44" s="1"/>
      <c r="B44" s="24"/>
      <c r="C44" s="31" t="s">
        <v>50</v>
      </c>
      <c r="D44" s="8" t="s">
        <v>7</v>
      </c>
      <c r="E44" s="52">
        <v>3132</v>
      </c>
      <c r="F44" s="53" t="s">
        <v>67</v>
      </c>
      <c r="G44" s="33">
        <v>30000</v>
      </c>
      <c r="H44" s="104"/>
    </row>
    <row r="45" spans="1:8" ht="54.75">
      <c r="A45" s="1"/>
      <c r="B45" s="24"/>
      <c r="C45" s="31" t="s">
        <v>50</v>
      </c>
      <c r="D45" s="8" t="s">
        <v>7</v>
      </c>
      <c r="E45" s="52">
        <v>3132</v>
      </c>
      <c r="F45" s="109" t="s">
        <v>68</v>
      </c>
      <c r="G45" s="36">
        <v>0</v>
      </c>
      <c r="H45" s="104"/>
    </row>
    <row r="46" spans="1:8" ht="93">
      <c r="A46" s="1"/>
      <c r="B46" s="24">
        <v>150101</v>
      </c>
      <c r="C46" s="31" t="s">
        <v>50</v>
      </c>
      <c r="D46" s="8" t="s">
        <v>7</v>
      </c>
      <c r="E46" s="52">
        <v>3132</v>
      </c>
      <c r="F46" s="85" t="s">
        <v>89</v>
      </c>
      <c r="G46" s="36">
        <v>20000</v>
      </c>
      <c r="H46" s="104">
        <v>19996.35</v>
      </c>
    </row>
    <row r="47" spans="1:8" ht="93">
      <c r="A47" s="1"/>
      <c r="B47" s="24">
        <v>150101</v>
      </c>
      <c r="C47" s="31" t="s">
        <v>50</v>
      </c>
      <c r="D47" s="8" t="s">
        <v>7</v>
      </c>
      <c r="E47" s="52">
        <v>3132</v>
      </c>
      <c r="F47" s="85" t="s">
        <v>90</v>
      </c>
      <c r="G47" s="36">
        <v>30000</v>
      </c>
      <c r="H47" s="104">
        <v>30000</v>
      </c>
    </row>
    <row r="48" spans="1:8" ht="93">
      <c r="A48" s="1"/>
      <c r="B48" s="24">
        <v>150101</v>
      </c>
      <c r="C48" s="31" t="s">
        <v>50</v>
      </c>
      <c r="D48" s="8" t="s">
        <v>7</v>
      </c>
      <c r="E48" s="52">
        <v>3132</v>
      </c>
      <c r="F48" s="85" t="s">
        <v>91</v>
      </c>
      <c r="G48" s="36">
        <v>35000</v>
      </c>
      <c r="H48" s="104">
        <v>34644</v>
      </c>
    </row>
    <row r="49" spans="1:8" ht="78">
      <c r="A49" s="1"/>
      <c r="B49" s="24">
        <v>150101</v>
      </c>
      <c r="C49" s="31" t="s">
        <v>50</v>
      </c>
      <c r="D49" s="8" t="s">
        <v>7</v>
      </c>
      <c r="E49" s="52"/>
      <c r="F49" s="85" t="s">
        <v>92</v>
      </c>
      <c r="G49" s="36">
        <v>40000</v>
      </c>
      <c r="H49" s="104"/>
    </row>
    <row r="50" spans="1:8" ht="78">
      <c r="A50" s="1"/>
      <c r="B50" s="24">
        <v>150101</v>
      </c>
      <c r="C50" s="31" t="s">
        <v>50</v>
      </c>
      <c r="D50" s="8" t="s">
        <v>7</v>
      </c>
      <c r="E50" s="52">
        <v>3142</v>
      </c>
      <c r="F50" s="85" t="s">
        <v>87</v>
      </c>
      <c r="G50" s="36">
        <v>35000</v>
      </c>
      <c r="H50" s="104">
        <v>34999.8</v>
      </c>
    </row>
    <row r="51" spans="1:8" ht="78">
      <c r="A51" s="1"/>
      <c r="B51" s="24">
        <v>150101</v>
      </c>
      <c r="C51" s="31" t="s">
        <v>50</v>
      </c>
      <c r="D51" s="8" t="s">
        <v>7</v>
      </c>
      <c r="E51" s="52">
        <v>3142</v>
      </c>
      <c r="F51" s="85" t="s">
        <v>88</v>
      </c>
      <c r="G51" s="36">
        <v>48000</v>
      </c>
      <c r="H51" s="104">
        <v>48000</v>
      </c>
    </row>
    <row r="52" spans="1:8" ht="66.75">
      <c r="A52" s="1"/>
      <c r="B52" s="24"/>
      <c r="C52" s="31" t="s">
        <v>50</v>
      </c>
      <c r="D52" s="8" t="s">
        <v>7</v>
      </c>
      <c r="E52" s="52">
        <v>3132</v>
      </c>
      <c r="F52" s="34" t="s">
        <v>69</v>
      </c>
      <c r="G52" s="33">
        <v>385000</v>
      </c>
      <c r="H52" s="104">
        <v>384997.87</v>
      </c>
    </row>
    <row r="53" spans="1:10" ht="117">
      <c r="A53" s="1"/>
      <c r="B53" s="24">
        <v>150101</v>
      </c>
      <c r="C53" s="31" t="s">
        <v>50</v>
      </c>
      <c r="D53" s="8" t="s">
        <v>7</v>
      </c>
      <c r="E53" s="52">
        <v>3132</v>
      </c>
      <c r="F53" s="34" t="s">
        <v>70</v>
      </c>
      <c r="G53" s="35">
        <v>15000</v>
      </c>
      <c r="H53" s="104">
        <v>15000</v>
      </c>
      <c r="I53" s="86"/>
      <c r="J53" s="86"/>
    </row>
    <row r="54" spans="1:10" ht="100.5">
      <c r="A54" s="1"/>
      <c r="B54" s="24">
        <v>150101</v>
      </c>
      <c r="C54" s="31" t="s">
        <v>50</v>
      </c>
      <c r="D54" s="8" t="s">
        <v>7</v>
      </c>
      <c r="E54" s="52">
        <v>3132</v>
      </c>
      <c r="F54" s="46" t="s">
        <v>79</v>
      </c>
      <c r="G54" s="32">
        <v>35000</v>
      </c>
      <c r="H54" s="104">
        <v>34452</v>
      </c>
      <c r="I54" s="110"/>
      <c r="J54" s="86"/>
    </row>
    <row r="55" spans="1:10" ht="50.25">
      <c r="A55" s="1"/>
      <c r="B55" s="24">
        <v>150101</v>
      </c>
      <c r="C55" s="31" t="s">
        <v>50</v>
      </c>
      <c r="D55" s="8" t="s">
        <v>7</v>
      </c>
      <c r="E55" s="52">
        <v>3132</v>
      </c>
      <c r="F55" s="46" t="s">
        <v>78</v>
      </c>
      <c r="G55" s="36">
        <v>1480409</v>
      </c>
      <c r="H55" s="104">
        <v>1422492.93</v>
      </c>
      <c r="I55" s="86"/>
      <c r="J55" s="86"/>
    </row>
    <row r="56" spans="1:10" ht="141" customHeight="1">
      <c r="A56" s="1"/>
      <c r="B56" s="24">
        <v>150101</v>
      </c>
      <c r="C56" s="31" t="s">
        <v>50</v>
      </c>
      <c r="D56" s="8" t="s">
        <v>7</v>
      </c>
      <c r="E56" s="52">
        <v>3132</v>
      </c>
      <c r="F56" s="46" t="s">
        <v>80</v>
      </c>
      <c r="G56" s="36">
        <v>35000</v>
      </c>
      <c r="H56" s="104">
        <v>22000</v>
      </c>
      <c r="I56" s="86"/>
      <c r="J56" s="86"/>
    </row>
    <row r="57" spans="1:10" ht="137.25" customHeight="1">
      <c r="A57" s="1"/>
      <c r="B57" s="24">
        <v>150101</v>
      </c>
      <c r="C57" s="31" t="s">
        <v>50</v>
      </c>
      <c r="D57" s="8" t="s">
        <v>7</v>
      </c>
      <c r="E57" s="52">
        <v>3132</v>
      </c>
      <c r="F57" s="46" t="s">
        <v>81</v>
      </c>
      <c r="G57" s="32">
        <v>34580</v>
      </c>
      <c r="H57" s="104">
        <v>34580</v>
      </c>
      <c r="I57" s="86"/>
      <c r="J57" s="86"/>
    </row>
    <row r="58" spans="1:10" ht="108.75" customHeight="1">
      <c r="A58" s="1"/>
      <c r="B58" s="24">
        <v>150101</v>
      </c>
      <c r="C58" s="31" t="s">
        <v>50</v>
      </c>
      <c r="D58" s="8" t="s">
        <v>7</v>
      </c>
      <c r="E58" s="52">
        <v>3132</v>
      </c>
      <c r="F58" s="46" t="s">
        <v>82</v>
      </c>
      <c r="G58" s="32">
        <v>1322133</v>
      </c>
      <c r="H58" s="104">
        <v>1319695.56</v>
      </c>
      <c r="I58" s="86"/>
      <c r="J58" s="86"/>
    </row>
    <row r="59" spans="1:10" ht="150.75">
      <c r="A59" s="1"/>
      <c r="B59" s="24">
        <v>150101</v>
      </c>
      <c r="C59" s="31" t="s">
        <v>50</v>
      </c>
      <c r="D59" s="8" t="s">
        <v>7</v>
      </c>
      <c r="E59" s="52">
        <v>3132</v>
      </c>
      <c r="F59" s="46" t="s">
        <v>83</v>
      </c>
      <c r="G59" s="32">
        <v>20000</v>
      </c>
      <c r="H59" s="104">
        <v>18000</v>
      </c>
      <c r="I59" s="86"/>
      <c r="J59" s="86"/>
    </row>
    <row r="60" spans="1:10" ht="100.5">
      <c r="A60" s="1"/>
      <c r="B60" s="24">
        <v>150101</v>
      </c>
      <c r="C60" s="31" t="s">
        <v>50</v>
      </c>
      <c r="D60" s="8" t="s">
        <v>7</v>
      </c>
      <c r="E60" s="52">
        <v>3132</v>
      </c>
      <c r="F60" s="46" t="s">
        <v>71</v>
      </c>
      <c r="G60" s="32">
        <v>357800</v>
      </c>
      <c r="H60" s="104">
        <v>357792.64</v>
      </c>
      <c r="I60" s="86"/>
      <c r="J60" s="86"/>
    </row>
    <row r="61" spans="1:10" ht="137.25" customHeight="1">
      <c r="A61" s="1"/>
      <c r="B61" s="24">
        <v>150101</v>
      </c>
      <c r="C61" s="31" t="s">
        <v>50</v>
      </c>
      <c r="D61" s="8" t="s">
        <v>7</v>
      </c>
      <c r="E61" s="52">
        <v>3132</v>
      </c>
      <c r="F61" s="46" t="s">
        <v>84</v>
      </c>
      <c r="G61" s="32">
        <v>17798</v>
      </c>
      <c r="H61" s="104">
        <v>17470</v>
      </c>
      <c r="I61" s="86"/>
      <c r="J61" s="86"/>
    </row>
    <row r="62" spans="1:10" ht="90" customHeight="1">
      <c r="A62" s="1"/>
      <c r="B62" s="24">
        <v>150101</v>
      </c>
      <c r="C62" s="31" t="s">
        <v>50</v>
      </c>
      <c r="D62" s="8" t="s">
        <v>7</v>
      </c>
      <c r="E62" s="52">
        <v>3132</v>
      </c>
      <c r="F62" s="46" t="s">
        <v>72</v>
      </c>
      <c r="G62" s="32">
        <v>350000</v>
      </c>
      <c r="H62" s="104">
        <v>297813.87</v>
      </c>
      <c r="I62" s="86"/>
      <c r="J62" s="86"/>
    </row>
    <row r="63" spans="1:10" ht="134.25">
      <c r="A63" s="1"/>
      <c r="B63" s="24">
        <v>150101</v>
      </c>
      <c r="C63" s="31" t="s">
        <v>50</v>
      </c>
      <c r="D63" s="8" t="s">
        <v>7</v>
      </c>
      <c r="E63" s="52">
        <v>3132</v>
      </c>
      <c r="F63" s="46" t="s">
        <v>41</v>
      </c>
      <c r="G63" s="32">
        <v>25767</v>
      </c>
      <c r="H63" s="104">
        <v>25766.4</v>
      </c>
      <c r="I63" s="86"/>
      <c r="J63" s="86"/>
    </row>
    <row r="64" spans="1:10" ht="100.5">
      <c r="A64" s="1"/>
      <c r="B64" s="24">
        <v>150101</v>
      </c>
      <c r="C64" s="31" t="s">
        <v>50</v>
      </c>
      <c r="D64" s="8" t="s">
        <v>7</v>
      </c>
      <c r="E64" s="52">
        <v>3132</v>
      </c>
      <c r="F64" s="37" t="s">
        <v>40</v>
      </c>
      <c r="G64" s="32">
        <v>25000</v>
      </c>
      <c r="H64" s="104">
        <v>22121</v>
      </c>
      <c r="I64" s="86"/>
      <c r="J64" s="86"/>
    </row>
    <row r="65" spans="1:10" ht="168">
      <c r="A65" s="1"/>
      <c r="B65" s="24">
        <v>170703</v>
      </c>
      <c r="C65" s="31" t="s">
        <v>55</v>
      </c>
      <c r="D65" s="37" t="s">
        <v>30</v>
      </c>
      <c r="E65" s="52">
        <v>3132</v>
      </c>
      <c r="F65" s="46" t="s">
        <v>85</v>
      </c>
      <c r="G65" s="36">
        <v>25000</v>
      </c>
      <c r="H65" s="104">
        <v>24963.75</v>
      </c>
      <c r="I65" s="86"/>
      <c r="J65" s="86"/>
    </row>
    <row r="66" spans="1:10" ht="150.75">
      <c r="A66" s="1"/>
      <c r="B66" s="24">
        <v>170703</v>
      </c>
      <c r="C66" s="31" t="s">
        <v>55</v>
      </c>
      <c r="D66" s="37" t="s">
        <v>30</v>
      </c>
      <c r="E66" s="52">
        <v>3132</v>
      </c>
      <c r="F66" s="115" t="s">
        <v>60</v>
      </c>
      <c r="G66" s="32">
        <v>30000</v>
      </c>
      <c r="H66" s="105">
        <v>29850</v>
      </c>
      <c r="I66" s="86"/>
      <c r="J66" s="86"/>
    </row>
    <row r="67" spans="1:10" ht="123" customHeight="1">
      <c r="A67" s="1"/>
      <c r="B67" s="81">
        <v>170703</v>
      </c>
      <c r="C67" s="82"/>
      <c r="D67" s="92" t="s">
        <v>30</v>
      </c>
      <c r="E67" s="83">
        <v>3132</v>
      </c>
      <c r="F67" s="84" t="s">
        <v>61</v>
      </c>
      <c r="G67" s="32">
        <v>1114680</v>
      </c>
      <c r="H67" s="105">
        <v>1114679.62</v>
      </c>
      <c r="I67" s="86"/>
      <c r="J67" s="86"/>
    </row>
    <row r="68" spans="1:10" ht="150.75">
      <c r="A68" s="1"/>
      <c r="B68" s="24">
        <v>170703</v>
      </c>
      <c r="C68" s="31" t="s">
        <v>55</v>
      </c>
      <c r="D68" s="37" t="s">
        <v>30</v>
      </c>
      <c r="E68" s="52">
        <v>3132</v>
      </c>
      <c r="F68" s="85" t="s">
        <v>62</v>
      </c>
      <c r="G68" s="32">
        <v>1490000</v>
      </c>
      <c r="H68" s="104">
        <v>1489564.77</v>
      </c>
      <c r="I68" s="86"/>
      <c r="J68" s="86"/>
    </row>
    <row r="69" spans="1:10" ht="150.75">
      <c r="A69" s="1"/>
      <c r="B69" s="24">
        <v>170703</v>
      </c>
      <c r="C69" s="31" t="s">
        <v>55</v>
      </c>
      <c r="D69" s="37" t="s">
        <v>30</v>
      </c>
      <c r="E69" s="52">
        <v>3132</v>
      </c>
      <c r="F69" s="85" t="s">
        <v>63</v>
      </c>
      <c r="G69" s="32">
        <v>1469400</v>
      </c>
      <c r="H69" s="104">
        <v>1469380.92</v>
      </c>
      <c r="I69" s="86"/>
      <c r="J69" s="86"/>
    </row>
    <row r="70" spans="1:10" ht="150.75">
      <c r="A70" s="1"/>
      <c r="B70" s="24">
        <v>170703</v>
      </c>
      <c r="C70" s="31" t="s">
        <v>55</v>
      </c>
      <c r="D70" s="37" t="s">
        <v>30</v>
      </c>
      <c r="E70" s="52">
        <v>3132</v>
      </c>
      <c r="F70" s="46" t="s">
        <v>45</v>
      </c>
      <c r="G70" s="36">
        <v>1412482</v>
      </c>
      <c r="H70" s="104">
        <v>1412478.57</v>
      </c>
      <c r="I70" s="86"/>
      <c r="J70" s="86"/>
    </row>
    <row r="71" spans="1:10" ht="150.75">
      <c r="A71" s="1"/>
      <c r="B71" s="24">
        <v>170703</v>
      </c>
      <c r="C71" s="31" t="s">
        <v>55</v>
      </c>
      <c r="D71" s="37" t="s">
        <v>30</v>
      </c>
      <c r="E71" s="52">
        <v>3132</v>
      </c>
      <c r="F71" s="46" t="s">
        <v>46</v>
      </c>
      <c r="G71" s="36">
        <v>30000</v>
      </c>
      <c r="H71" s="104">
        <v>30000</v>
      </c>
      <c r="I71" s="86"/>
      <c r="J71" s="86"/>
    </row>
    <row r="72" spans="1:10" ht="150.75">
      <c r="A72" s="1"/>
      <c r="B72" s="24">
        <v>170703</v>
      </c>
      <c r="C72" s="31" t="s">
        <v>55</v>
      </c>
      <c r="D72" s="37" t="s">
        <v>30</v>
      </c>
      <c r="E72" s="53">
        <v>3132</v>
      </c>
      <c r="F72" s="30" t="s">
        <v>64</v>
      </c>
      <c r="G72" s="35">
        <v>30000</v>
      </c>
      <c r="H72" s="104">
        <v>29850</v>
      </c>
      <c r="I72" s="110"/>
      <c r="J72" s="86"/>
    </row>
    <row r="73" spans="1:10" ht="87">
      <c r="A73" s="1"/>
      <c r="B73" s="57">
        <v>48</v>
      </c>
      <c r="C73" s="57"/>
      <c r="D73" s="58" t="s">
        <v>32</v>
      </c>
      <c r="E73" s="59"/>
      <c r="F73" s="60"/>
      <c r="G73" s="61">
        <f>G74</f>
        <v>15710</v>
      </c>
      <c r="H73" s="89">
        <f>H74</f>
        <v>9710</v>
      </c>
      <c r="I73" s="86"/>
      <c r="J73" s="86"/>
    </row>
    <row r="74" spans="2:10" ht="66.75">
      <c r="B74" s="38">
        <v>10116</v>
      </c>
      <c r="C74" s="39" t="s">
        <v>13</v>
      </c>
      <c r="D74" s="40" t="s">
        <v>9</v>
      </c>
      <c r="E74" s="47">
        <v>3110</v>
      </c>
      <c r="F74" s="8" t="s">
        <v>0</v>
      </c>
      <c r="G74" s="38">
        <v>15710</v>
      </c>
      <c r="H74" s="104">
        <v>9710</v>
      </c>
      <c r="I74" s="86"/>
      <c r="J74" s="86"/>
    </row>
    <row r="75" spans="2:10" ht="33">
      <c r="B75" s="99">
        <v>75</v>
      </c>
      <c r="C75" s="100"/>
      <c r="D75" s="101" t="s">
        <v>86</v>
      </c>
      <c r="E75" s="102"/>
      <c r="F75" s="103"/>
      <c r="G75" s="99">
        <f>G76</f>
        <v>13000</v>
      </c>
      <c r="H75" s="99">
        <f>H76</f>
        <v>11910</v>
      </c>
      <c r="I75" s="86"/>
      <c r="J75" s="86"/>
    </row>
    <row r="76" spans="2:10" ht="66.75">
      <c r="B76" s="38">
        <v>10116</v>
      </c>
      <c r="C76" s="39" t="s">
        <v>13</v>
      </c>
      <c r="D76" s="40" t="s">
        <v>9</v>
      </c>
      <c r="E76" s="47">
        <v>3110</v>
      </c>
      <c r="F76" s="8" t="s">
        <v>0</v>
      </c>
      <c r="G76" s="38">
        <v>13000</v>
      </c>
      <c r="H76" s="104">
        <v>11910</v>
      </c>
      <c r="I76" s="86"/>
      <c r="J76" s="86"/>
    </row>
    <row r="77" spans="2:10" ht="16.5">
      <c r="B77" s="41"/>
      <c r="C77" s="41"/>
      <c r="D77" s="42" t="s">
        <v>8</v>
      </c>
      <c r="E77" s="42"/>
      <c r="F77" s="41"/>
      <c r="G77" s="43">
        <f>G11+G22+G29+G33+G36+G38+G73+G75</f>
        <v>32713649</v>
      </c>
      <c r="H77" s="43">
        <f>H11+H22+H29+H33+H36+H38+H73+H75</f>
        <v>30034362.02</v>
      </c>
      <c r="I77" s="86"/>
      <c r="J77" s="86"/>
    </row>
    <row r="78" spans="2:8" ht="15">
      <c r="B78" s="3"/>
      <c r="C78" s="3"/>
      <c r="D78" s="3"/>
      <c r="E78" s="3"/>
      <c r="F78" s="3"/>
      <c r="H78" s="90"/>
    </row>
    <row r="79" spans="2:8" ht="12.75">
      <c r="B79" s="3"/>
      <c r="C79" s="3"/>
      <c r="D79" s="3"/>
      <c r="E79" s="3"/>
      <c r="F79" s="3"/>
      <c r="G79" s="5"/>
      <c r="H79" s="86"/>
    </row>
    <row r="80" spans="2:8" ht="18">
      <c r="B80" s="3" t="s">
        <v>101</v>
      </c>
      <c r="C80" s="77"/>
      <c r="D80" s="77"/>
      <c r="E80" s="77"/>
      <c r="H80" s="86"/>
    </row>
    <row r="81" spans="2:8" ht="18">
      <c r="B81" s="3" t="s">
        <v>103</v>
      </c>
      <c r="C81" s="77"/>
      <c r="D81" s="77"/>
      <c r="E81" s="77"/>
      <c r="F81" s="77"/>
      <c r="G81" s="5"/>
      <c r="H81" s="77" t="s">
        <v>102</v>
      </c>
    </row>
    <row r="82" spans="2:8" ht="12.75">
      <c r="B82" s="3"/>
      <c r="C82" s="3"/>
      <c r="D82" s="3"/>
      <c r="E82" s="3"/>
      <c r="F82" s="3"/>
      <c r="H82" s="86"/>
    </row>
    <row r="83" spans="2:8" ht="12.75">
      <c r="B83" s="3"/>
      <c r="C83" s="3"/>
      <c r="D83" s="3"/>
      <c r="E83" s="3"/>
      <c r="F83" s="3"/>
      <c r="G83" s="5"/>
      <c r="H83" s="86"/>
    </row>
    <row r="84" spans="2:8" ht="12.75">
      <c r="B84" s="3"/>
      <c r="C84" s="3"/>
      <c r="D84" s="3"/>
      <c r="E84" s="3"/>
      <c r="F84" s="3"/>
      <c r="H84" s="86"/>
    </row>
    <row r="85" spans="2:8" ht="12.75">
      <c r="B85" s="2"/>
      <c r="C85" s="2"/>
      <c r="D85" s="3"/>
      <c r="E85" s="3"/>
      <c r="F85" s="3"/>
      <c r="H85" s="86"/>
    </row>
    <row r="86" spans="2:6" ht="12.75">
      <c r="B86" s="2"/>
      <c r="C86" s="2"/>
      <c r="D86" s="3"/>
      <c r="E86" s="3"/>
      <c r="F86" s="3"/>
    </row>
    <row r="87" spans="2:6" ht="12.75">
      <c r="B87" s="2"/>
      <c r="C87" s="2"/>
      <c r="D87" s="3"/>
      <c r="E87" s="3"/>
      <c r="F87" s="3"/>
    </row>
    <row r="88" spans="2:6" ht="12.75">
      <c r="B88" s="2"/>
      <c r="C88" s="2"/>
      <c r="D88" s="3"/>
      <c r="E88" s="3"/>
      <c r="F88" s="3"/>
    </row>
    <row r="89" spans="2:6" ht="12.75">
      <c r="B89" s="2"/>
      <c r="C89" s="2"/>
      <c r="D89" s="3"/>
      <c r="E89" s="3"/>
      <c r="F89" s="3"/>
    </row>
    <row r="90" spans="2:6" ht="12.75">
      <c r="B90" s="2"/>
      <c r="C90" s="2"/>
      <c r="D90" s="3"/>
      <c r="E90" s="3"/>
      <c r="F90" s="3"/>
    </row>
    <row r="91" spans="2:6" ht="12.75">
      <c r="B91" s="2"/>
      <c r="C91" s="2"/>
      <c r="D91" s="3"/>
      <c r="E91" s="3"/>
      <c r="F91" s="3"/>
    </row>
    <row r="92" spans="2:6" ht="12.75">
      <c r="B92" s="2"/>
      <c r="C92" s="2"/>
      <c r="D92" s="3"/>
      <c r="E92" s="3"/>
      <c r="F92" s="3"/>
    </row>
    <row r="93" spans="2:6" ht="12.75">
      <c r="B93" s="2"/>
      <c r="C93" s="2"/>
      <c r="D93" s="3"/>
      <c r="E93" s="3"/>
      <c r="F93" s="3"/>
    </row>
    <row r="94" spans="2:6" ht="12.75">
      <c r="B94" s="2"/>
      <c r="C94" s="2"/>
      <c r="D94" s="3"/>
      <c r="E94" s="3"/>
      <c r="F94" s="3"/>
    </row>
    <row r="95" spans="2:6" ht="12.75">
      <c r="B95" s="2"/>
      <c r="C95" s="2"/>
      <c r="D95" s="3"/>
      <c r="E95" s="3"/>
      <c r="F95" s="3"/>
    </row>
    <row r="96" spans="2:6" ht="12.75">
      <c r="B96" s="2"/>
      <c r="C96" s="2"/>
      <c r="D96" s="3"/>
      <c r="E96" s="3"/>
      <c r="F96" s="3"/>
    </row>
    <row r="97" spans="4:6" ht="12.75">
      <c r="D97" s="4"/>
      <c r="E97" s="4"/>
      <c r="F97" s="4"/>
    </row>
    <row r="98" spans="4:6" ht="12.75">
      <c r="D98" s="4"/>
      <c r="E98" s="4"/>
      <c r="F98" s="4"/>
    </row>
    <row r="99" spans="4:6" ht="12.75">
      <c r="D99" s="4"/>
      <c r="E99" s="4"/>
      <c r="F99" s="4"/>
    </row>
    <row r="100" spans="4:6" ht="12.75">
      <c r="D100" s="4"/>
      <c r="E100" s="4"/>
      <c r="F100" s="4"/>
    </row>
    <row r="101" spans="4:6" ht="12.75">
      <c r="D101" s="4"/>
      <c r="E101" s="4"/>
      <c r="F101" s="4"/>
    </row>
    <row r="102" spans="4:6" ht="12.75">
      <c r="D102" s="4"/>
      <c r="E102" s="4"/>
      <c r="F102" s="4"/>
    </row>
    <row r="103" spans="4:6" ht="12.75">
      <c r="D103" s="4"/>
      <c r="E103" s="4"/>
      <c r="F103" s="4"/>
    </row>
    <row r="104" spans="4:6" ht="12.75">
      <c r="D104" s="4"/>
      <c r="E104" s="4"/>
      <c r="F104" s="4"/>
    </row>
    <row r="105" spans="4:6" ht="12.75">
      <c r="D105" s="4"/>
      <c r="E105" s="4"/>
      <c r="F105" s="4"/>
    </row>
    <row r="106" spans="4:6" ht="12.75">
      <c r="D106" s="4"/>
      <c r="E106" s="4"/>
      <c r="F106" s="4"/>
    </row>
    <row r="107" spans="4:6" ht="12.75">
      <c r="D107" s="4"/>
      <c r="E107" s="4"/>
      <c r="F107" s="4"/>
    </row>
    <row r="108" spans="4:6" ht="12.75">
      <c r="D108" s="4"/>
      <c r="E108" s="4"/>
      <c r="F108" s="4"/>
    </row>
    <row r="109" spans="4:6" ht="12.75">
      <c r="D109" s="4"/>
      <c r="E109" s="4"/>
      <c r="F109" s="4"/>
    </row>
    <row r="110" spans="4:6" ht="12.75">
      <c r="D110" s="4"/>
      <c r="E110" s="4"/>
      <c r="F110" s="4"/>
    </row>
    <row r="111" spans="4:6" ht="12.75">
      <c r="D111" s="4"/>
      <c r="E111" s="4"/>
      <c r="F111" s="4"/>
    </row>
    <row r="112" spans="4:6" ht="12.75">
      <c r="D112" s="4"/>
      <c r="E112" s="4"/>
      <c r="F112" s="4"/>
    </row>
    <row r="113" spans="4:6" ht="12.75">
      <c r="D113" s="4"/>
      <c r="E113" s="4"/>
      <c r="F113" s="4"/>
    </row>
    <row r="114" spans="4:6" ht="12.75">
      <c r="D114" s="4"/>
      <c r="E114" s="4"/>
      <c r="F114" s="4"/>
    </row>
    <row r="115" spans="4:6" ht="12.75">
      <c r="D115" s="4"/>
      <c r="E115" s="4"/>
      <c r="F115" s="4"/>
    </row>
    <row r="116" spans="4:6" ht="12.75">
      <c r="D116" s="4"/>
      <c r="E116" s="4"/>
      <c r="F116" s="4"/>
    </row>
    <row r="117" spans="4:6" ht="12.75">
      <c r="D117" s="4"/>
      <c r="E117" s="4"/>
      <c r="F117" s="4"/>
    </row>
    <row r="118" spans="4:6" ht="12.75">
      <c r="D118" s="4"/>
      <c r="E118" s="4"/>
      <c r="F118" s="4"/>
    </row>
    <row r="119" spans="4:6" ht="12.75">
      <c r="D119" s="4"/>
      <c r="E119" s="4"/>
      <c r="F119" s="4"/>
    </row>
    <row r="120" spans="4:6" ht="12.75">
      <c r="D120" s="4"/>
      <c r="E120" s="4"/>
      <c r="F120" s="4"/>
    </row>
    <row r="121" spans="4:6" ht="12.75">
      <c r="D121" s="4"/>
      <c r="E121" s="4"/>
      <c r="F121" s="4"/>
    </row>
    <row r="122" spans="4:6" ht="12.75">
      <c r="D122" s="4"/>
      <c r="E122" s="4"/>
      <c r="F122" s="4"/>
    </row>
    <row r="123" spans="4:6" ht="12.75">
      <c r="D123" s="4"/>
      <c r="E123" s="4"/>
      <c r="F123" s="4"/>
    </row>
    <row r="124" spans="4:6" ht="12.75">
      <c r="D124" s="4"/>
      <c r="E124" s="4"/>
      <c r="F124" s="4"/>
    </row>
    <row r="125" spans="4:6" ht="12.75">
      <c r="D125" s="4"/>
      <c r="E125" s="4"/>
      <c r="F125" s="4"/>
    </row>
    <row r="126" spans="4:6" ht="12.75">
      <c r="D126" s="4"/>
      <c r="E126" s="4"/>
      <c r="F126" s="4"/>
    </row>
    <row r="127" spans="4:6" ht="12.75">
      <c r="D127" s="4"/>
      <c r="E127" s="4"/>
      <c r="F127" s="4"/>
    </row>
    <row r="128" spans="4:6" ht="12.75">
      <c r="D128" s="4"/>
      <c r="E128" s="4"/>
      <c r="F128" s="4"/>
    </row>
    <row r="129" spans="4:6" ht="12.75">
      <c r="D129" s="4"/>
      <c r="E129" s="4"/>
      <c r="F129" s="4"/>
    </row>
    <row r="130" spans="4:6" ht="12.75">
      <c r="D130" s="4"/>
      <c r="E130" s="4"/>
      <c r="F130" s="4"/>
    </row>
    <row r="131" spans="4:6" ht="12.75">
      <c r="D131" s="4"/>
      <c r="E131" s="4"/>
      <c r="F131" s="4"/>
    </row>
    <row r="132" spans="4:6" ht="12.75">
      <c r="D132" s="4"/>
      <c r="E132" s="4"/>
      <c r="F132" s="4"/>
    </row>
    <row r="133" spans="4:6" ht="12.75">
      <c r="D133" s="4"/>
      <c r="E133" s="4"/>
      <c r="F133" s="4"/>
    </row>
    <row r="134" spans="4:6" ht="12.75">
      <c r="D134" s="4"/>
      <c r="E134" s="4"/>
      <c r="F134" s="4"/>
    </row>
    <row r="135" spans="4:6" ht="12.75">
      <c r="D135" s="4"/>
      <c r="E135" s="4"/>
      <c r="F135" s="4"/>
    </row>
    <row r="136" spans="4:6" ht="12.75">
      <c r="D136" s="4"/>
      <c r="E136" s="4"/>
      <c r="F136" s="4"/>
    </row>
    <row r="137" spans="4:6" ht="12.75">
      <c r="D137" s="4"/>
      <c r="E137" s="4"/>
      <c r="F137" s="4"/>
    </row>
    <row r="138" spans="4:6" ht="12.75">
      <c r="D138" s="4"/>
      <c r="E138" s="4"/>
      <c r="F138" s="4"/>
    </row>
    <row r="139" spans="4:6" ht="12.75">
      <c r="D139" s="4"/>
      <c r="E139" s="4"/>
      <c r="F139" s="4"/>
    </row>
    <row r="140" spans="4:6" ht="12.75">
      <c r="D140" s="4"/>
      <c r="E140" s="4"/>
      <c r="F140" s="4"/>
    </row>
    <row r="141" spans="4:6" ht="12.75">
      <c r="D141" s="4"/>
      <c r="E141" s="4"/>
      <c r="F141" s="4"/>
    </row>
    <row r="142" spans="4:6" ht="12.75">
      <c r="D142" s="4"/>
      <c r="E142" s="4"/>
      <c r="F142" s="4"/>
    </row>
    <row r="143" spans="4:6" ht="12.75">
      <c r="D143" s="4"/>
      <c r="E143" s="4"/>
      <c r="F143" s="4"/>
    </row>
    <row r="144" spans="4:6" ht="12.75">
      <c r="D144" s="4"/>
      <c r="E144" s="4"/>
      <c r="F144" s="4"/>
    </row>
    <row r="145" spans="4:6" ht="12.75">
      <c r="D145" s="4"/>
      <c r="E145" s="4"/>
      <c r="F145" s="4"/>
    </row>
    <row r="146" spans="4:6" ht="12.75">
      <c r="D146" s="4"/>
      <c r="E146" s="4"/>
      <c r="F146" s="4"/>
    </row>
    <row r="147" spans="4:6" ht="12.75">
      <c r="D147" s="4"/>
      <c r="E147" s="4"/>
      <c r="F147" s="4"/>
    </row>
    <row r="148" spans="4:6" ht="12.75">
      <c r="D148" s="4"/>
      <c r="E148" s="4"/>
      <c r="F148" s="4"/>
    </row>
    <row r="149" spans="4:6" ht="12.75">
      <c r="D149" s="4"/>
      <c r="E149" s="4"/>
      <c r="F149" s="4"/>
    </row>
    <row r="150" spans="4:6" ht="12.75">
      <c r="D150" s="4"/>
      <c r="E150" s="4"/>
      <c r="F150" s="4"/>
    </row>
    <row r="151" spans="4:6" ht="12.75">
      <c r="D151" s="4"/>
      <c r="E151" s="4"/>
      <c r="F151" s="4"/>
    </row>
    <row r="152" spans="4:6" ht="12.75">
      <c r="D152" s="4"/>
      <c r="E152" s="4"/>
      <c r="F152" s="4"/>
    </row>
    <row r="153" spans="4:6" ht="12.75">
      <c r="D153" s="4"/>
      <c r="E153" s="4"/>
      <c r="F153" s="4"/>
    </row>
    <row r="154" spans="4:6" ht="12.75">
      <c r="D154" s="4"/>
      <c r="E154" s="4"/>
      <c r="F154" s="4"/>
    </row>
    <row r="155" spans="4:6" ht="12.75">
      <c r="D155" s="4"/>
      <c r="E155" s="4"/>
      <c r="F155" s="4"/>
    </row>
    <row r="156" spans="4:6" ht="12.75">
      <c r="D156" s="4"/>
      <c r="E156" s="4"/>
      <c r="F156" s="4"/>
    </row>
    <row r="157" spans="4:6" ht="12.75">
      <c r="D157" s="4"/>
      <c r="E157" s="4"/>
      <c r="F157" s="4"/>
    </row>
    <row r="158" spans="4:6" ht="12.75">
      <c r="D158" s="4"/>
      <c r="E158" s="4"/>
      <c r="F158" s="4"/>
    </row>
    <row r="159" spans="4:6" ht="12.75">
      <c r="D159" s="4"/>
      <c r="E159" s="4"/>
      <c r="F159" s="4"/>
    </row>
    <row r="160" spans="4:6" ht="12.75">
      <c r="D160" s="4"/>
      <c r="E160" s="4"/>
      <c r="F160" s="4"/>
    </row>
    <row r="161" spans="4:6" ht="12.75">
      <c r="D161" s="4"/>
      <c r="E161" s="4"/>
      <c r="F161" s="4"/>
    </row>
    <row r="162" spans="4:6" ht="12.75">
      <c r="D162" s="4"/>
      <c r="E162" s="4"/>
      <c r="F162" s="4"/>
    </row>
    <row r="163" spans="4:6" ht="12.75">
      <c r="D163" s="4"/>
      <c r="E163" s="4"/>
      <c r="F163" s="4"/>
    </row>
    <row r="164" spans="4:6" ht="12.75">
      <c r="D164" s="4"/>
      <c r="E164" s="4"/>
      <c r="F164" s="4"/>
    </row>
  </sheetData>
  <sheetProtection/>
  <mergeCells count="6">
    <mergeCell ref="G9:G10"/>
    <mergeCell ref="B9:B10"/>
    <mergeCell ref="F9:F10"/>
    <mergeCell ref="E9:E10"/>
    <mergeCell ref="D9:D10"/>
    <mergeCell ref="C9:C10"/>
  </mergeCells>
  <printOptions horizontalCentered="1"/>
  <pageMargins left="0.1968503937007874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Admin</cp:lastModifiedBy>
  <cp:lastPrinted>2017-02-08T08:04:33Z</cp:lastPrinted>
  <dcterms:created xsi:type="dcterms:W3CDTF">2013-01-17T08:38:53Z</dcterms:created>
  <dcterms:modified xsi:type="dcterms:W3CDTF">2017-02-08T08:04:40Z</dcterms:modified>
  <cp:category/>
  <cp:version/>
  <cp:contentType/>
  <cp:contentStatus/>
</cp:coreProperties>
</file>