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<sst xmlns="http://schemas.openxmlformats.org/spreadsheetml/2006/main" count="40" uniqueCount="39">
  <si>
    <t>Додаток 6</t>
  </si>
  <si>
    <t>Перелік об'єктів, видатки  які у 2018 році  будуть проводитися  за рахунок коштів бюджету розвитку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</si>
  <si>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</si>
  <si>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</si>
  <si>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</si>
  <si>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зміни 24.02.17 вик 21.03.</t>
  </si>
  <si>
    <t>каса 01.04</t>
  </si>
  <si>
    <t>зміни 31.03.</t>
  </si>
  <si>
    <t>каса 01.05</t>
  </si>
  <si>
    <t>28.04.</t>
  </si>
  <si>
    <t>каса 01.08</t>
  </si>
  <si>
    <t>зміни</t>
  </si>
  <si>
    <t>0210000</t>
  </si>
  <si>
    <t>0490</t>
  </si>
  <si>
    <t>Внески до статутного капіталу суб’єктів господарювання</t>
  </si>
  <si>
    <t>Поповнення статутного фонду КП «Міськсвітло»:</t>
  </si>
  <si>
    <t>Утримання та розвиток автомобільних доріг та дорожньої інфраструктури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</si>
  <si>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</si>
  <si>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</si>
  <si>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доріг</t>
  </si>
  <si>
    <t>0470</t>
  </si>
  <si>
    <t>Заходи з енергозбереження</t>
  </si>
  <si>
    <t>УСЬОГО</t>
  </si>
  <si>
    <t xml:space="preserve">Начальник фінансового управління             </t>
  </si>
  <si>
    <t>міської ради</t>
  </si>
  <si>
    <t xml:space="preserve"> О.І.Ворона</t>
  </si>
  <si>
    <t>до рішення міської ради</t>
  </si>
  <si>
    <t>(___сесія 7 скликання)</t>
  </si>
  <si>
    <t>____грудня 2017 року №____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</si>
  <si>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</si>
  <si>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4"/>
        <rFont val="Times New Roman"/>
        <family val="1"/>
      </rPr>
      <t>3</t>
    </r>
  </si>
  <si>
    <r>
      <t>Код ФКВКБ</t>
    </r>
    <r>
      <rPr>
        <b/>
        <vertAlign val="superscript"/>
        <sz val="14"/>
        <rFont val="Times New Roman"/>
        <family val="1"/>
      </rPr>
      <t>4</t>
    </r>
  </si>
  <si>
    <r>
      <t xml:space="preserve">Уточнений бюджет </t>
    </r>
    <r>
      <rPr>
        <sz val="12"/>
        <rFont val="Times New Roman"/>
        <family val="1"/>
      </rPr>
      <t xml:space="preserve">на 15.03. </t>
    </r>
    <r>
      <rPr>
        <b/>
        <sz val="12"/>
        <rFont val="Times New Roman"/>
        <family val="1"/>
      </rPr>
      <t>01.04.17</t>
    </r>
  </si>
  <si>
    <r>
      <t xml:space="preserve">Уточнений бюджет </t>
    </r>
    <r>
      <rPr>
        <sz val="12"/>
        <rFont val="Times New Roman"/>
        <family val="1"/>
      </rPr>
      <t>на  01.05.17.</t>
    </r>
  </si>
  <si>
    <r>
      <t xml:space="preserve">Уточнений бюджет </t>
    </r>
    <r>
      <rPr>
        <sz val="12"/>
        <rFont val="Times New Roman"/>
        <family val="1"/>
      </rPr>
      <t>на  01.07.17.</t>
    </r>
  </si>
  <si>
    <r>
      <t xml:space="preserve">Уточнений бюджет </t>
    </r>
    <r>
      <rPr>
        <sz val="12"/>
        <rFont val="Times New Roman"/>
        <family val="1"/>
      </rPr>
      <t>на  01.09.17.</t>
    </r>
  </si>
  <si>
    <r>
      <t>Виконавчий комітет  Прилуцької міської ради</t>
    </r>
    <r>
      <rPr>
        <b/>
        <i/>
        <sz val="14"/>
        <color indexed="8"/>
        <rFont val="Times New Roman"/>
        <family val="1"/>
      </rPr>
      <t xml:space="preserve"> (головний розпорядник)</t>
    </r>
  </si>
  <si>
    <r>
      <t>Управління капітального будівництва міської ради</t>
    </r>
    <r>
      <rPr>
        <b/>
        <i/>
        <sz val="14"/>
        <color indexed="8"/>
        <rFont val="Times New Roman"/>
        <family val="1"/>
      </rPr>
      <t xml:space="preserve"> ( головний розпорядник)</t>
    </r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</si>
  <si>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 та за рахунок співфінансування   з міського бюджету в сумі  2005,0 тис. грн.)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</si>
</sst>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5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7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52" applyNumberFormat="1" applyFont="1" applyFill="1" applyBorder="1" applyAlignment="1" applyProtection="1">
      <alignment horizontal="left" vertical="top"/>
      <protection/>
    </xf>
    <xf numFmtId="49" fontId="2" fillId="0" borderId="0" xfId="52" applyNumberFormat="1" applyFont="1" applyFill="1" applyBorder="1" applyAlignment="1" applyProtection="1">
      <alignment horizontal="left"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6" fillId="33" borderId="17" xfId="52" applyNumberFormat="1" applyFont="1" applyFill="1" applyBorder="1" applyAlignment="1" applyProtection="1">
      <alignment horizontal="left"/>
      <protection/>
    </xf>
    <xf numFmtId="0" fontId="6" fillId="33" borderId="17" xfId="52" applyNumberFormat="1" applyFont="1" applyFill="1" applyBorder="1" applyAlignment="1" applyProtection="1">
      <alignment horizontal="left" wrapText="1"/>
      <protection/>
    </xf>
    <xf numFmtId="0" fontId="8" fillId="34" borderId="11" xfId="0" applyFont="1" applyFill="1" applyBorder="1" applyAlignment="1">
      <alignment/>
    </xf>
    <xf numFmtId="2" fontId="8" fillId="34" borderId="11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2" fontId="8" fillId="35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6" fillId="0" borderId="10" xfId="52" applyNumberFormat="1" applyFont="1" applyFill="1" applyBorder="1" applyAlignment="1" applyProtection="1">
      <alignment horizontal="left" wrapText="1"/>
      <protection/>
    </xf>
    <xf numFmtId="2" fontId="10" fillId="0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3" fillId="0" borderId="18" xfId="0" applyNumberFormat="1" applyFont="1" applyBorder="1" applyAlignment="1">
      <alignment horizontal="left" wrapText="1"/>
    </xf>
    <xf numFmtId="49" fontId="13" fillId="0" borderId="18" xfId="52" applyNumberFormat="1" applyFont="1" applyFill="1" applyBorder="1" applyAlignment="1" applyProtection="1">
      <alignment horizontal="left" wrapText="1"/>
      <protection/>
    </xf>
    <xf numFmtId="2" fontId="13" fillId="0" borderId="10" xfId="0" applyNumberFormat="1" applyFont="1" applyBorder="1" applyAlignment="1">
      <alignment vertical="top" wrapText="1"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0" xfId="52" applyNumberFormat="1" applyFont="1" applyFill="1" applyBorder="1" applyAlignment="1" applyProtection="1">
      <alignment horizontal="left"/>
      <protection/>
    </xf>
    <xf numFmtId="49" fontId="2" fillId="0" borderId="10" xfId="52" applyNumberFormat="1" applyFont="1" applyFill="1" applyBorder="1" applyAlignment="1" applyProtection="1">
      <alignment horizontal="left" wrapText="1"/>
      <protection/>
    </xf>
    <xf numFmtId="2" fontId="3" fillId="0" borderId="10" xfId="0" applyNumberFormat="1" applyFont="1" applyFill="1" applyBorder="1" applyAlignment="1">
      <alignment vertical="top" wrapText="1"/>
    </xf>
    <xf numFmtId="0" fontId="9" fillId="36" borderId="10" xfId="0" applyFont="1" applyFill="1" applyBorder="1" applyAlignment="1">
      <alignment/>
    </xf>
    <xf numFmtId="2" fontId="9" fillId="36" borderId="11" xfId="0" applyNumberFormat="1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2" fontId="9" fillId="36" borderId="16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52" applyNumberFormat="1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Border="1" applyAlignment="1">
      <alignment vertical="top" wrapText="1"/>
    </xf>
    <xf numFmtId="0" fontId="2" fillId="33" borderId="10" xfId="52" applyNumberFormat="1" applyFont="1" applyFill="1" applyBorder="1" applyAlignment="1" applyProtection="1">
      <alignment horizontal="left" vertical="top"/>
      <protection/>
    </xf>
    <xf numFmtId="49" fontId="2" fillId="33" borderId="10" xfId="52" applyNumberFormat="1" applyFont="1" applyFill="1" applyBorder="1" applyAlignment="1" applyProtection="1">
      <alignment horizontal="left" vertical="top"/>
      <protection/>
    </xf>
    <xf numFmtId="2" fontId="2" fillId="33" borderId="10" xfId="0" applyNumberFormat="1" applyFont="1" applyFill="1" applyBorder="1" applyAlignment="1">
      <alignment vertical="center" wrapText="1"/>
    </xf>
    <xf numFmtId="0" fontId="6" fillId="33" borderId="10" xfId="52" applyNumberFormat="1" applyFont="1" applyFill="1" applyBorder="1" applyAlignment="1" applyProtection="1">
      <alignment horizontal="left" vertical="top" wrapText="1"/>
      <protection/>
    </xf>
    <xf numFmtId="2" fontId="8" fillId="37" borderId="11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/>
    </xf>
    <xf numFmtId="2" fontId="8" fillId="37" borderId="16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17" fillId="38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2" fontId="6" fillId="33" borderId="11" xfId="0" applyNumberFormat="1" applyFont="1" applyFill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left" vertical="top"/>
    </xf>
    <xf numFmtId="0" fontId="2" fillId="39" borderId="11" xfId="52" applyNumberFormat="1" applyFont="1" applyFill="1" applyBorder="1" applyAlignment="1" applyProtection="1">
      <alignment horizontal="left" vertical="top" wrapText="1"/>
      <protection/>
    </xf>
    <xf numFmtId="2" fontId="2" fillId="0" borderId="11" xfId="0" applyNumberFormat="1" applyFont="1" applyFill="1" applyBorder="1" applyAlignment="1">
      <alignment vertical="top" wrapText="1"/>
    </xf>
    <xf numFmtId="2" fontId="15" fillId="33" borderId="11" xfId="0" applyNumberFormat="1" applyFont="1" applyFill="1" applyBorder="1" applyAlignment="1">
      <alignment horizontal="left" vertical="top"/>
    </xf>
    <xf numFmtId="0" fontId="8" fillId="34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36" borderId="14" xfId="0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59" zoomScaleSheetLayoutView="59" zoomScalePageLayoutView="0" workbookViewId="0" topLeftCell="A1">
      <selection activeCell="Y13" sqref="Y13"/>
    </sheetView>
  </sheetViews>
  <sheetFormatPr defaultColWidth="9.00390625" defaultRowHeight="12.75"/>
  <cols>
    <col min="1" max="1" width="5.125" style="11" customWidth="1"/>
    <col min="2" max="2" width="18.375" style="11" customWidth="1"/>
    <col min="3" max="3" width="12.25390625" style="11" customWidth="1"/>
    <col min="4" max="4" width="12.125" style="11" customWidth="1"/>
    <col min="5" max="5" width="48.50390625" style="11" customWidth="1"/>
    <col min="6" max="6" width="60.375" style="11" customWidth="1"/>
    <col min="7" max="7" width="37.125" style="11" customWidth="1"/>
    <col min="8" max="19" width="0" style="11" hidden="1" customWidth="1"/>
    <col min="20" max="16384" width="8.875" style="11" customWidth="1"/>
  </cols>
  <sheetData>
    <row r="1" spans="2:7" ht="18">
      <c r="B1" s="8"/>
      <c r="C1" s="8"/>
      <c r="D1" s="8"/>
      <c r="E1" s="8"/>
      <c r="F1" s="8"/>
      <c r="G1" s="102" t="s">
        <v>0</v>
      </c>
    </row>
    <row r="2" spans="2:7" ht="18">
      <c r="B2" s="8"/>
      <c r="C2" s="8"/>
      <c r="D2" s="8"/>
      <c r="E2" s="8"/>
      <c r="F2" s="8"/>
      <c r="G2" s="102" t="s">
        <v>26</v>
      </c>
    </row>
    <row r="3" spans="2:7" ht="18">
      <c r="B3" s="8"/>
      <c r="C3" s="8"/>
      <c r="D3" s="8"/>
      <c r="E3" s="8"/>
      <c r="F3" s="8"/>
      <c r="G3" s="102" t="s">
        <v>27</v>
      </c>
    </row>
    <row r="4" spans="2:7" ht="18">
      <c r="B4" s="8"/>
      <c r="C4" s="8"/>
      <c r="D4" s="8"/>
      <c r="E4" s="8"/>
      <c r="F4" s="8"/>
      <c r="G4" s="102" t="s">
        <v>28</v>
      </c>
    </row>
    <row r="5" spans="2:6" ht="18">
      <c r="B5" s="8"/>
      <c r="C5" s="8"/>
      <c r="D5" s="8"/>
      <c r="E5" s="8"/>
      <c r="F5" s="8"/>
    </row>
    <row r="6" spans="2:6" ht="18">
      <c r="B6" s="8"/>
      <c r="C6" s="8"/>
      <c r="D6" s="8"/>
      <c r="E6" s="8"/>
      <c r="F6" s="8"/>
    </row>
    <row r="7" spans="2:7" ht="17.25">
      <c r="B7" s="101" t="s">
        <v>1</v>
      </c>
      <c r="C7" s="101"/>
      <c r="D7" s="101"/>
      <c r="E7" s="101"/>
      <c r="F7" s="101"/>
      <c r="G7" s="101"/>
    </row>
    <row r="8" spans="2:7" ht="30" customHeight="1">
      <c r="B8" s="12"/>
      <c r="C8" s="12"/>
      <c r="D8" s="12"/>
      <c r="E8" s="8"/>
      <c r="F8" s="8"/>
      <c r="G8" s="8"/>
    </row>
    <row r="9" spans="2:19" ht="138.75" customHeight="1">
      <c r="B9" s="81" t="s">
        <v>29</v>
      </c>
      <c r="C9" s="81" t="s">
        <v>30</v>
      </c>
      <c r="D9" s="81" t="s">
        <v>31</v>
      </c>
      <c r="E9" s="81" t="s">
        <v>2</v>
      </c>
      <c r="F9" s="82" t="s">
        <v>3</v>
      </c>
      <c r="G9" s="95" t="s">
        <v>4</v>
      </c>
      <c r="H9" s="20" t="s">
        <v>5</v>
      </c>
      <c r="I9" s="14" t="s">
        <v>32</v>
      </c>
      <c r="J9" s="15" t="s">
        <v>6</v>
      </c>
      <c r="K9" s="15" t="s">
        <v>7</v>
      </c>
      <c r="L9" s="13" t="s">
        <v>33</v>
      </c>
      <c r="M9" s="16" t="s">
        <v>8</v>
      </c>
      <c r="N9" s="17" t="s">
        <v>9</v>
      </c>
      <c r="O9" s="18" t="s">
        <v>34</v>
      </c>
      <c r="P9" s="19" t="s">
        <v>10</v>
      </c>
      <c r="Q9" s="16" t="s">
        <v>11</v>
      </c>
      <c r="R9" s="16" t="s">
        <v>11</v>
      </c>
      <c r="S9" s="20" t="s">
        <v>35</v>
      </c>
    </row>
    <row r="10" spans="2:19" ht="35.25">
      <c r="B10" s="21" t="s">
        <v>12</v>
      </c>
      <c r="C10" s="21"/>
      <c r="D10" s="22"/>
      <c r="E10" s="23" t="s">
        <v>36</v>
      </c>
      <c r="F10" s="83"/>
      <c r="G10" s="96">
        <f>G11</f>
        <v>550000</v>
      </c>
      <c r="H10" s="20"/>
      <c r="I10" s="14"/>
      <c r="J10" s="15"/>
      <c r="K10" s="15"/>
      <c r="L10" s="14"/>
      <c r="M10" s="16"/>
      <c r="N10" s="17"/>
      <c r="O10" s="24"/>
      <c r="P10" s="25"/>
      <c r="Q10" s="15"/>
      <c r="R10" s="16"/>
      <c r="S10" s="26"/>
    </row>
    <row r="11" spans="2:19" ht="36">
      <c r="B11" s="27">
        <v>217670</v>
      </c>
      <c r="C11" s="28">
        <v>7670</v>
      </c>
      <c r="D11" s="29" t="s">
        <v>13</v>
      </c>
      <c r="E11" s="1" t="s">
        <v>14</v>
      </c>
      <c r="F11" s="84" t="s">
        <v>15</v>
      </c>
      <c r="G11" s="95">
        <v>550000</v>
      </c>
      <c r="H11" s="20"/>
      <c r="I11" s="14"/>
      <c r="J11" s="15"/>
      <c r="K11" s="15"/>
      <c r="L11" s="14"/>
      <c r="M11" s="16"/>
      <c r="N11" s="17"/>
      <c r="O11" s="24"/>
      <c r="P11" s="25"/>
      <c r="Q11" s="15"/>
      <c r="R11" s="16"/>
      <c r="S11" s="26"/>
    </row>
    <row r="12" spans="1:19" ht="35.25">
      <c r="A12" s="30"/>
      <c r="B12" s="31">
        <v>1510000</v>
      </c>
      <c r="C12" s="31"/>
      <c r="D12" s="32"/>
      <c r="E12" s="23" t="s">
        <v>37</v>
      </c>
      <c r="F12" s="85"/>
      <c r="G12" s="97">
        <f>SUM(G13+G15)</f>
        <v>27239435</v>
      </c>
      <c r="H12" s="90">
        <f aca="true" t="shared" si="0" ref="H12:M12">SUM(H14:H16)</f>
        <v>12796000</v>
      </c>
      <c r="I12" s="33">
        <f t="shared" si="0"/>
        <v>26791000</v>
      </c>
      <c r="J12" s="34">
        <f t="shared" si="0"/>
        <v>0</v>
      </c>
      <c r="K12" s="34">
        <f t="shared" si="0"/>
        <v>0</v>
      </c>
      <c r="L12" s="34">
        <f t="shared" si="0"/>
        <v>12796000</v>
      </c>
      <c r="M12" s="35">
        <f t="shared" si="0"/>
        <v>0</v>
      </c>
      <c r="N12" s="36"/>
      <c r="O12" s="37">
        <f>SUM(O14:O16)</f>
        <v>12796000</v>
      </c>
      <c r="P12" s="38">
        <f>SUM(P14:P16)</f>
        <v>0</v>
      </c>
      <c r="Q12" s="38"/>
      <c r="R12" s="37"/>
      <c r="S12" s="39">
        <f>SUM(S14:S16)</f>
        <v>12796000</v>
      </c>
    </row>
    <row r="13" spans="1:19" ht="64.5" customHeight="1">
      <c r="A13" s="30"/>
      <c r="B13" s="40">
        <v>1517460</v>
      </c>
      <c r="C13" s="40">
        <v>7460</v>
      </c>
      <c r="D13" s="41"/>
      <c r="E13" s="42" t="s">
        <v>16</v>
      </c>
      <c r="F13" s="86"/>
      <c r="G13" s="98">
        <f>SUM(G14)</f>
        <v>13244435</v>
      </c>
      <c r="H13" s="91"/>
      <c r="I13" s="43"/>
      <c r="J13" s="44"/>
      <c r="K13" s="44"/>
      <c r="L13" s="44"/>
      <c r="M13" s="45"/>
      <c r="N13" s="46"/>
      <c r="O13" s="47"/>
      <c r="P13" s="47"/>
      <c r="Q13" s="47"/>
      <c r="R13" s="45"/>
      <c r="S13" s="47"/>
    </row>
    <row r="14" spans="1:19" ht="64.5" customHeight="1">
      <c r="A14" s="30"/>
      <c r="B14" s="48">
        <v>1517461</v>
      </c>
      <c r="C14" s="48">
        <v>7461</v>
      </c>
      <c r="D14" s="49" t="s">
        <v>17</v>
      </c>
      <c r="E14" s="50" t="s">
        <v>18</v>
      </c>
      <c r="F14" s="87" t="s">
        <v>19</v>
      </c>
      <c r="G14" s="99">
        <v>13244435</v>
      </c>
      <c r="H14" s="92"/>
      <c r="I14" s="51"/>
      <c r="J14" s="52"/>
      <c r="K14" s="53"/>
      <c r="L14" s="36"/>
      <c r="M14" s="36"/>
      <c r="N14" s="36"/>
      <c r="O14" s="54"/>
      <c r="P14" s="54"/>
      <c r="Q14" s="55"/>
      <c r="R14" s="36"/>
      <c r="S14" s="55"/>
    </row>
    <row r="15" spans="1:19" ht="148.5" customHeight="1">
      <c r="A15" s="30"/>
      <c r="B15" s="56">
        <v>1517640</v>
      </c>
      <c r="C15" s="56">
        <v>7640</v>
      </c>
      <c r="D15" s="57" t="s">
        <v>20</v>
      </c>
      <c r="E15" s="58" t="s">
        <v>21</v>
      </c>
      <c r="F15" s="88" t="s">
        <v>38</v>
      </c>
      <c r="G15" s="100">
        <v>13995000</v>
      </c>
      <c r="H15" s="93">
        <v>12796000</v>
      </c>
      <c r="I15" s="60">
        <f>G15+H15</f>
        <v>26791000</v>
      </c>
      <c r="J15" s="52"/>
      <c r="K15" s="52"/>
      <c r="L15" s="60">
        <v>12796000</v>
      </c>
      <c r="M15" s="36"/>
      <c r="N15" s="36"/>
      <c r="O15" s="60">
        <v>12796000</v>
      </c>
      <c r="P15" s="61"/>
      <c r="Q15" s="62"/>
      <c r="R15" s="59"/>
      <c r="S15" s="63">
        <v>12796000</v>
      </c>
    </row>
    <row r="16" spans="1:19" ht="18">
      <c r="A16" s="30"/>
      <c r="B16" s="64"/>
      <c r="C16" s="64"/>
      <c r="D16" s="65"/>
      <c r="E16" s="66"/>
      <c r="F16" s="1"/>
      <c r="G16" s="99"/>
      <c r="H16" s="92"/>
      <c r="I16" s="51"/>
      <c r="J16" s="51"/>
      <c r="K16" s="51"/>
      <c r="L16" s="36"/>
      <c r="M16" s="36"/>
      <c r="N16" s="36"/>
      <c r="O16" s="36"/>
      <c r="P16" s="54"/>
      <c r="Q16" s="55"/>
      <c r="R16" s="36"/>
      <c r="S16" s="55"/>
    </row>
    <row r="17" spans="1:19" ht="29.25" customHeight="1">
      <c r="A17" s="30"/>
      <c r="B17" s="67"/>
      <c r="C17" s="68"/>
      <c r="D17" s="69"/>
      <c r="E17" s="70" t="s">
        <v>22</v>
      </c>
      <c r="F17" s="89"/>
      <c r="G17" s="97">
        <f>G10+G12</f>
        <v>27789435</v>
      </c>
      <c r="H17" s="94" t="e">
        <f>#REF!+#REF!+#REF!+#REF!+H12</f>
        <v>#REF!</v>
      </c>
      <c r="I17" s="45" t="e">
        <f>#REF!+#REF!+#REF!+#REF!+I12</f>
        <v>#REF!</v>
      </c>
      <c r="J17" s="45" t="e">
        <f>#REF!+#REF!+#REF!+#REF!+J12</f>
        <v>#REF!</v>
      </c>
      <c r="K17" s="44"/>
      <c r="L17" s="45" t="e">
        <f>#REF!+#REF!+#REF!+#REF!+L12</f>
        <v>#REF!</v>
      </c>
      <c r="M17" s="45" t="e">
        <f>#REF!+#REF!+#REF!+#REF!+#REF!+M12</f>
        <v>#REF!</v>
      </c>
      <c r="N17" s="36"/>
      <c r="O17" s="45" t="e">
        <f>#REF!+#REF!+#REF!+#REF!+#REF!+O12</f>
        <v>#REF!</v>
      </c>
      <c r="P17" s="71" t="e">
        <f>#REF!+#REF!+#REF!+#REF!+#REF!+P12</f>
        <v>#REF!</v>
      </c>
      <c r="Q17" s="71"/>
      <c r="R17" s="72"/>
      <c r="S17" s="73" t="e">
        <f>#REF!+#REF!+#REF!+#REF!+#REF!+S12</f>
        <v>#REF!</v>
      </c>
    </row>
    <row r="18" spans="1:19" ht="18">
      <c r="A18" s="30"/>
      <c r="B18" s="2"/>
      <c r="C18" s="3"/>
      <c r="D18" s="4"/>
      <c r="E18" s="5"/>
      <c r="F18" s="74"/>
      <c r="G18" s="75"/>
      <c r="H18" s="76"/>
      <c r="I18" s="77"/>
      <c r="J18" s="78"/>
      <c r="K18" s="78"/>
      <c r="L18" s="76"/>
      <c r="M18" s="76"/>
      <c r="O18" s="76"/>
      <c r="P18" s="76"/>
      <c r="Q18" s="76"/>
      <c r="R18" s="76"/>
      <c r="S18" s="76"/>
    </row>
    <row r="19" spans="1:16" ht="21" customHeight="1">
      <c r="A19" s="30"/>
      <c r="B19" s="3" t="s">
        <v>23</v>
      </c>
      <c r="C19" s="6"/>
      <c r="D19" s="7"/>
      <c r="E19" s="8"/>
      <c r="F19" s="9"/>
      <c r="G19" s="75"/>
      <c r="H19" s="79"/>
      <c r="P19" s="80"/>
    </row>
    <row r="20" spans="1:8" ht="51" customHeight="1">
      <c r="A20" s="30"/>
      <c r="B20" s="3" t="s">
        <v>24</v>
      </c>
      <c r="C20" s="5"/>
      <c r="D20" s="5"/>
      <c r="E20" s="10"/>
      <c r="F20" s="10" t="s">
        <v>25</v>
      </c>
      <c r="G20" s="3"/>
      <c r="H20" s="79"/>
    </row>
    <row r="34" ht="119.25" customHeight="1"/>
    <row r="41" ht="135" customHeight="1"/>
    <row r="42" ht="158.25" customHeight="1"/>
    <row r="43" ht="105" customHeight="1"/>
    <row r="46" ht="125.25" customHeight="1"/>
    <row r="47" ht="94.5" customHeight="1"/>
    <row r="48" ht="100.5" customHeight="1"/>
    <row r="50" ht="156" customHeight="1"/>
  </sheetData>
  <sheetProtection selectLockedCells="1" selectUnlockedCells="1"/>
  <mergeCells count="1">
    <mergeCell ref="B7:G7"/>
  </mergeCells>
  <printOptions/>
  <pageMargins left="0.5905511811023623" right="0" top="0.3937007874015748" bottom="0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2017-12-16T11:35:28Z</cp:lastPrinted>
  <dcterms:modified xsi:type="dcterms:W3CDTF">2017-12-16T11:36:12Z</dcterms:modified>
  <cp:category/>
  <cp:version/>
  <cp:contentType/>
  <cp:contentStatus/>
</cp:coreProperties>
</file>